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os\2021\SENEMIG\BAHIAPESCA\Apoio CAD\Estudos\Mona\MC MAT\"/>
    </mc:Choice>
  </mc:AlternateContent>
  <xr:revisionPtr revIDLastSave="0" documentId="13_ncr:1_{157F2EF7-44EF-4E1E-B3BC-6088B3AC560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C-ELE" sheetId="3" r:id="rId1"/>
  </sheets>
  <definedNames>
    <definedName name="_xlnm._FilterDatabase" localSheetId="0" hidden="1">'MC-ELE'!$A$10:$E$117</definedName>
    <definedName name="_xlnm.Print_Area" localSheetId="0">'MC-ELE'!$A$1:$E$117</definedName>
    <definedName name="_xlnm.Print_Titles" localSheetId="0">'MC-ELE'!$1:$10</definedName>
  </definedNames>
  <calcPr calcId="181029"/>
</workbook>
</file>

<file path=xl/calcChain.xml><?xml version="1.0" encoding="utf-8"?>
<calcChain xmlns="http://schemas.openxmlformats.org/spreadsheetml/2006/main">
  <c r="P117" i="3" l="1"/>
  <c r="P116" i="3"/>
  <c r="P115" i="3"/>
  <c r="P114" i="3"/>
  <c r="P112" i="3"/>
  <c r="P111" i="3"/>
  <c r="P110" i="3"/>
  <c r="P108" i="3"/>
  <c r="P106" i="3"/>
  <c r="P105" i="3"/>
  <c r="P104" i="3"/>
  <c r="P103" i="3"/>
  <c r="P101" i="3"/>
  <c r="P100" i="3"/>
  <c r="P99" i="3"/>
  <c r="P97" i="3"/>
  <c r="P96" i="3"/>
  <c r="P95" i="3"/>
  <c r="P92" i="3"/>
  <c r="P91" i="3"/>
  <c r="P89" i="3"/>
  <c r="P88" i="3"/>
  <c r="P87" i="3"/>
  <c r="P86" i="3"/>
  <c r="P85" i="3"/>
  <c r="P83" i="3"/>
  <c r="P82" i="3"/>
  <c r="P81" i="3"/>
  <c r="P80" i="3"/>
  <c r="P79" i="3"/>
  <c r="P77" i="3"/>
  <c r="P76" i="3"/>
  <c r="P75" i="3"/>
  <c r="P73" i="3"/>
  <c r="P72" i="3"/>
  <c r="P71" i="3"/>
  <c r="P70" i="3"/>
  <c r="P69" i="3"/>
  <c r="P68" i="3"/>
  <c r="P67" i="3"/>
  <c r="P65" i="3"/>
  <c r="P64" i="3"/>
  <c r="P63" i="3"/>
  <c r="P62" i="3"/>
  <c r="P61" i="3"/>
  <c r="P60" i="3"/>
  <c r="P59" i="3"/>
  <c r="P57" i="3"/>
  <c r="P56" i="3"/>
  <c r="P55" i="3"/>
  <c r="P54" i="3"/>
  <c r="P53" i="3"/>
  <c r="P52" i="3"/>
  <c r="P51" i="3"/>
  <c r="P50" i="3"/>
  <c r="P49" i="3"/>
  <c r="P47" i="3"/>
  <c r="P46" i="3"/>
  <c r="P45" i="3"/>
  <c r="P44" i="3"/>
  <c r="P43" i="3"/>
  <c r="P41" i="3"/>
  <c r="P40" i="3"/>
  <c r="P36" i="3"/>
  <c r="P35" i="3"/>
  <c r="P34" i="3"/>
  <c r="P32" i="3"/>
  <c r="P31" i="3"/>
  <c r="P30" i="3"/>
  <c r="P28" i="3"/>
  <c r="P27" i="3"/>
  <c r="P26" i="3"/>
  <c r="P24" i="3"/>
  <c r="P23" i="3"/>
  <c r="P21" i="3"/>
  <c r="P20" i="3"/>
  <c r="P19" i="3"/>
  <c r="P18" i="3"/>
  <c r="P17" i="3"/>
  <c r="P16" i="3"/>
  <c r="P15" i="3"/>
  <c r="P14" i="3"/>
</calcChain>
</file>

<file path=xl/sharedStrings.xml><?xml version="1.0" encoding="utf-8"?>
<sst xmlns="http://schemas.openxmlformats.org/spreadsheetml/2006/main" count="475" uniqueCount="293">
  <si>
    <t>DESCRIÇÃO</t>
  </si>
  <si>
    <t>UNIDADE</t>
  </si>
  <si>
    <t>M</t>
  </si>
  <si>
    <t>UN</t>
  </si>
  <si>
    <t>CÓDIGO</t>
  </si>
  <si>
    <t>ITEM</t>
  </si>
  <si>
    <t>SINAPI</t>
  </si>
  <si>
    <t>CABO DE COBRE FLEXÍVEL ISOLADO, 2,5 MM², ANTI-CHAMA 450/750 V, PARA CIRCUITOS TERMINAIS - FORNECIMENTO E INSTALAÇÃO. AF_12/2015</t>
  </si>
  <si>
    <t>BANCO</t>
  </si>
  <si>
    <t>Próprio</t>
  </si>
  <si>
    <t xml:space="preserve"> 91926 </t>
  </si>
  <si>
    <t xml:space="preserve"> 96985 </t>
  </si>
  <si>
    <t>HASTE DE ATERRAMENTO 5/8  PARA SPDA - FORNECIMENTO E INSTALAÇÃO. AF_12/2017</t>
  </si>
  <si>
    <t xml:space="preserve"> 91871 </t>
  </si>
  <si>
    <t>ELETRODUTO RÍGIDO ROSCÁVEL, PVC, DN 25 MM (3/4"), PARA CIRCUITOS TERMINAIS, INSTALADO EM PAREDE - FORNECIMENTO E INSTALAÇÃO. AF_12/2015</t>
  </si>
  <si>
    <t xml:space="preserve"> 98111 </t>
  </si>
  <si>
    <t>m</t>
  </si>
  <si>
    <t>CLIMATIZAÇÃO</t>
  </si>
  <si>
    <t xml:space="preserve"> 91885 </t>
  </si>
  <si>
    <t>LUVA PARA ELETRODUTO, PVC, ROSCÁVEL, DN 32 MM (1"), PARA CIRCUITOS TERMINAIS, INSTALADA EM PAREDE - FORNECIMENTO E INSTALAÇÃO. AF_12/2015</t>
  </si>
  <si>
    <t xml:space="preserve"> 91953 </t>
  </si>
  <si>
    <t>INTERRUPTOR SIMPLES (1 MÓDULO), 10A/250V, INCLUINDO SUPORTE E PLACA - FORNECIMENTO E INSTALAÇÃO. AF_12/2015</t>
  </si>
  <si>
    <t xml:space="preserve"> CP.00000517 </t>
  </si>
  <si>
    <t>BLOCO AUTÔNOMO DE ILUMINAÇÃO DE EMERGÊNCIA COM BALIZAMENTO NA COR VERMELHA NAS UMA FACE, LED DE ALTA INTENSIDADE FLUXO LUMINOSO 500 LÚMENS, FORNECIMENTO E INSTALAÇÃO</t>
  </si>
  <si>
    <t xml:space="preserve"> 3.2 </t>
  </si>
  <si>
    <t>INSTALAÇÕES ELÉTRICAS</t>
  </si>
  <si>
    <t>LUMINÁRIAS</t>
  </si>
  <si>
    <t>DUTOS</t>
  </si>
  <si>
    <t>CONEXÕES</t>
  </si>
  <si>
    <t>ACESSÓRIOS DE FIXAÇÃO \ PROTEÇÃO DE TUBOS \ PASSAGEM DE TUBOS</t>
  </si>
  <si>
    <t>CABOS</t>
  </si>
  <si>
    <t>CAIXAS E ACESSÓRIOS</t>
  </si>
  <si>
    <t xml:space="preserve"> 91959 </t>
  </si>
  <si>
    <t>INTERRUPTOR SIMPLES (2 MÓDULOS), 10A/250V, INCLUINDO SUPORTE E PLACA - FORNECIMENTO E INSTALAÇÃO. AF_12/2015</t>
  </si>
  <si>
    <t xml:space="preserve"> 92000 </t>
  </si>
  <si>
    <t>TOMADA BAIXA DE EMBUTIR (1 MÓDULO), 2P+T 10 A, INCLUINDO SUPORTE E PLACA - FORNECIMENTO E INSTALAÇÃO. AF_12/2015</t>
  </si>
  <si>
    <t xml:space="preserve"> 92008 </t>
  </si>
  <si>
    <t>TOMADA BAIXA DE EMBUTIR (2 MÓDULOS), 2P+T 10 A, INCLUINDO SUPORTE E PLACA - FORNECIMENTO E INSTALAÇÃO. AF_12/2015</t>
  </si>
  <si>
    <t xml:space="preserve"> 91936 </t>
  </si>
  <si>
    <t>CAIXA OCTOGONAL 4" X 4", PVC, INSTALADA EM LAJE - FORNECIMENTO E INSTALAÇÃO. AF_12/2015</t>
  </si>
  <si>
    <t xml:space="preserve"> 4 </t>
  </si>
  <si>
    <t>ATERRAMENTO</t>
  </si>
  <si>
    <t xml:space="preserve"> CP.00001686 </t>
  </si>
  <si>
    <t>ARMACAO SECUNDARIA OU REX COMPLETA PARA UMA LINHA-FORNECIMENTO E INSTALACAO.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</si>
  <si>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</si>
  <si>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</si>
  <si>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>MERCADO DE PESCADOS</t>
  </si>
  <si>
    <t xml:space="preserve"> 3.2.1 </t>
  </si>
  <si>
    <t>DUTOS E CONEXÕES</t>
  </si>
  <si>
    <t xml:space="preserve"> 3.2.1.1 </t>
  </si>
  <si>
    <t xml:space="preserve"> 3.2.1.2 </t>
  </si>
  <si>
    <t xml:space="preserve"> 3.2.1.3 </t>
  </si>
  <si>
    <t xml:space="preserve"> 91867 </t>
  </si>
  <si>
    <t>ELETRODUTO RÍGIDO ROSCÁVEL, PVC, DN 25 MM (3/4"), PARA CIRCUITOS TERMINAIS, INSTALADO EM LAJE - FORNECIMENTO E INSTALAÇÃO. AF_12/2015</t>
  </si>
  <si>
    <t xml:space="preserve"> 3.2.1.4 </t>
  </si>
  <si>
    <t xml:space="preserve"> 3.2.1.5 </t>
  </si>
  <si>
    <t xml:space="preserve"> 3.2.1.6 </t>
  </si>
  <si>
    <t xml:space="preserve"> 3.2.1.7 </t>
  </si>
  <si>
    <t xml:space="preserve"> 3.2.1.8 </t>
  </si>
  <si>
    <t xml:space="preserve"> 91914 </t>
  </si>
  <si>
    <t>CURVA 90 GRAUS PARA ELETRODUTO, PVC, ROSCÁVEL, DN 25 MM (3/4"), PARA CIRCUITOS TERMINAIS, INSTALADA EM PAREDE - FORNECIMENTO E INSTALAÇÃO. AF_12/2015</t>
  </si>
  <si>
    <t xml:space="preserve"> 91884 </t>
  </si>
  <si>
    <t>LUVA PARA ELETRODUTO, PVC, ROSCÁVEL, DN 25 MM (3/4"), PARA CIRCUITOS TERMINAIS, INSTALADA EM PAREDE - FORNECIMENTO E INSTALAÇÃO. AF_12/2015</t>
  </si>
  <si>
    <t xml:space="preserve"> 3.2.2 </t>
  </si>
  <si>
    <t xml:space="preserve"> 3.2.2.1 </t>
  </si>
  <si>
    <t xml:space="preserve"> 3.2.2.2 </t>
  </si>
  <si>
    <t xml:space="preserve"> 3.2.3 </t>
  </si>
  <si>
    <t xml:space="preserve"> 3.2.3.1 </t>
  </si>
  <si>
    <t xml:space="preserve"> 3.2.3.2 </t>
  </si>
  <si>
    <t xml:space="preserve"> 3.2.3.3 </t>
  </si>
  <si>
    <t xml:space="preserve"> 3.2.4 </t>
  </si>
  <si>
    <t xml:space="preserve"> 3.2.4.1 </t>
  </si>
  <si>
    <t xml:space="preserve"> 3.2.4.2 </t>
  </si>
  <si>
    <t xml:space="preserve"> 3.2.4.3 </t>
  </si>
  <si>
    <t xml:space="preserve"> 3.2.5 </t>
  </si>
  <si>
    <t xml:space="preserve"> 3.2.5.1 </t>
  </si>
  <si>
    <t xml:space="preserve"> 3.2.5.2 </t>
  </si>
  <si>
    <t>CAIXA DE INSPEÇÃO PARA ATERRAMENTO, CIRCULAR, EM POLIETILENO, DIÂMETRO INTERNO = 0,3 M. AF_12/2020</t>
  </si>
  <si>
    <t>ENTRADA DE ENERGIA</t>
  </si>
  <si>
    <t xml:space="preserve"> CP.00002654 </t>
  </si>
  <si>
    <t>CAIXA DE PROTEÇÃO PARA MEDIDOR POLIFÁSICO DE EMBUTIR - FORNECIMENTO E INSTALAÇÃO. AF_10/2020</t>
  </si>
  <si>
    <t xml:space="preserve"> 4.11 </t>
  </si>
  <si>
    <t xml:space="preserve"> 4.11.1 </t>
  </si>
  <si>
    <t>QUADROS</t>
  </si>
  <si>
    <t xml:space="preserve"> 4.11.1.1 </t>
  </si>
  <si>
    <t>QFL-1 (LOCAL: MERCADO DO PEIXE [MRCPXVA]), QUADRO DE DISTRIBUIÇÃO CONFORME DIAGRAMA UNIFILAR - FORNECIMENTO E INSTALAÇÃO</t>
  </si>
  <si>
    <t xml:space="preserve"> 4.11.1.2 </t>
  </si>
  <si>
    <t>QFL-2 (LOCAL: MERCADO DO PEIXE [MRCPXVA]), QUADRO DE DISTRIBUIÇÃO CONFORME DIAGRAMA UNIFILAR - FORNECIMENTO E INSTALAÇÃO</t>
  </si>
  <si>
    <t xml:space="preserve"> 4.11.2 </t>
  </si>
  <si>
    <t xml:space="preserve"> 4.11.2.1 </t>
  </si>
  <si>
    <t xml:space="preserve"> 4.11.2.2 </t>
  </si>
  <si>
    <t xml:space="preserve"> CP.00002586 </t>
  </si>
  <si>
    <t>LUMINÁRIA TIPO CALHA HERMÉTICA, DE SOBREPOR, COM 2 LÂMPADAS TUBULARES DE LED 32 W DIFUSOR EM POLICARBONATO TRANSLUCIDO - FORNECIMENTO E INSTALAÇÃO. AF_11/2017</t>
  </si>
  <si>
    <t xml:space="preserve"> 4.11.2.3 </t>
  </si>
  <si>
    <t xml:space="preserve"> 4.11.2.4 </t>
  </si>
  <si>
    <t xml:space="preserve"> 4.11.2.5 </t>
  </si>
  <si>
    <t xml:space="preserve"> CP.00002568 </t>
  </si>
  <si>
    <t>RABICHO COM 1,5 METROS DE CABO PP 3X1,5MM2, COM PLUGUE 2P+T - FORNECIMENTO E INSTALAÇÃO</t>
  </si>
  <si>
    <t xml:space="preserve"> 4.11.3 </t>
  </si>
  <si>
    <t xml:space="preserve"> 4.11.3.1 </t>
  </si>
  <si>
    <t xml:space="preserve"> 91857 </t>
  </si>
  <si>
    <t>ELETRODUTO FLEXÍVEL CORRUGADO REFORÇADO, PVC, DN 32 MM (1"), PARA CIRCUITOS TERMINAIS, INSTALADO EM PAREDE - FORNECIMENTO E INSTALAÇÃO. AF_12/2015</t>
  </si>
  <si>
    <t xml:space="preserve"> 4.11.3.2 </t>
  </si>
  <si>
    <t xml:space="preserve"> 91855 </t>
  </si>
  <si>
    <t>ELETRODUTO FLEXÍVEL CORRUGADO REFORÇADO, PVC, DN 25 MM (3/4"), PARA CIRCUITOS TERMINAIS, INSTALADO EM PAREDE - FORNECIMENTO E INSTALAÇÃO. AF_12/2015</t>
  </si>
  <si>
    <t xml:space="preserve"> 4.11.3.3 </t>
  </si>
  <si>
    <t xml:space="preserve"> 91847 </t>
  </si>
  <si>
    <t>ELETRODUTO FLEXÍVEL CORRUGADO REFORÇADO, PVC, DN 32 MM (1"), PARA CIRCUITOS TERMINAIS, INSTALADO EM LAJE - FORNECIMENTO E INSTALAÇÃO. AF_12/2015</t>
  </si>
  <si>
    <t xml:space="preserve"> 4.11.3.4 </t>
  </si>
  <si>
    <t xml:space="preserve"> 91845 </t>
  </si>
  <si>
    <t>ELETRODUTO FLEXÍVEL CORRUGADO REFORÇADO, PVC, DN 25 MM (3/4"), PARA CIRCUITOS TERMINAIS, INSTALADO EM LAJE - FORNECIMENTO E INSTALAÇÃO. AF_12/2015</t>
  </si>
  <si>
    <t xml:space="preserve"> 4.11.3.5 </t>
  </si>
  <si>
    <t xml:space="preserve"> 4.11.3.6 </t>
  </si>
  <si>
    <t xml:space="preserve"> 4.11.3.7 </t>
  </si>
  <si>
    <t xml:space="preserve"> 91872 </t>
  </si>
  <si>
    <t>ELETRODUTO RÍGIDO ROSCÁVEL, PVC, DN 32 MM (1"), PARA CIRCUITOS TERMINAIS, INSTALADO EM PAREDE - FORNECIMENTO E INSTALAÇÃO. AF_12/2015</t>
  </si>
  <si>
    <t xml:space="preserve"> 4.11.3.8 </t>
  </si>
  <si>
    <t xml:space="preserve"> 4.11.3.9 </t>
  </si>
  <si>
    <t xml:space="preserve"> 97667 </t>
  </si>
  <si>
    <t>ELETRODUTO FLEXÍVEL CORRUGADO, PEAD, DN 50 (1 ½)  - FORNECIMENTO E INSTALAÇÃO. AF_04/2016</t>
  </si>
  <si>
    <t xml:space="preserve"> 91860 </t>
  </si>
  <si>
    <t>ELETRODUTO FLEXÍVEL CORRUGADO, PEAD, DN 40 MM (1 1/4"), PARA CIRCUITOS TERMINAIS, INSTALADO EM PAREDE - FORNECIMENTO E INSTALAÇÃO. AF_12/2015</t>
  </si>
  <si>
    <t xml:space="preserve"> 91850 </t>
  </si>
  <si>
    <t>ELETRODUTO FLEXÍVEL CORRUGADO, PEAD, DN 40 MM (1 1/4"), PARA CIRCUITOS TERMINAIS, INSTALADO EM LAJE - FORNECIMENTO E INSTALAÇÃO. AF_12/2015</t>
  </si>
  <si>
    <t xml:space="preserve"> CP.00000712 </t>
  </si>
  <si>
    <t>PERFILADO PERFURADO EM CHAPA DE AÇO #16 COM TAMPA, DIMENSÕES 38X38MM, FORNECIMENTO E INSTALAÇÃO</t>
  </si>
  <si>
    <t xml:space="preserve"> 4.11.4 </t>
  </si>
  <si>
    <t xml:space="preserve"> 4.11.4.1 </t>
  </si>
  <si>
    <t xml:space="preserve"> 4.11.4.2 </t>
  </si>
  <si>
    <t xml:space="preserve"> 91917 </t>
  </si>
  <si>
    <t>CURVA 90 GRAUS PARA ELETRODUTO, PVC, ROSCÁVEL, DN 32 MM (1"), PARA CIRCUITOS TERMINAIS, INSTALADA EM PAREDE - FORNECIMENTO E INSTALAÇÃO. AF_12/2015</t>
  </si>
  <si>
    <t xml:space="preserve"> 4.11.4.3 </t>
  </si>
  <si>
    <t xml:space="preserve"> 4.11.4.4 </t>
  </si>
  <si>
    <t xml:space="preserve"> 4.11.4.5 </t>
  </si>
  <si>
    <t xml:space="preserve"> 4.11.4.6 </t>
  </si>
  <si>
    <t xml:space="preserve"> CP.00000714 </t>
  </si>
  <si>
    <t>JUNÇÃO INTERNA "T" PARA PERFILADO 38X38MM COM PARAFUSOS, PORCAS E ARRUELAS - FORNECIMENTO E INSTALAÇÃO</t>
  </si>
  <si>
    <t xml:space="preserve"> 4.11.4.7 </t>
  </si>
  <si>
    <t xml:space="preserve"> CP.00000715 </t>
  </si>
  <si>
    <t>JUNÇÃO INTERNA "X" PARA PERFILADO 38X38MM COM PARAFUSOS, PORCAS E ARRUELAS - FORNECIMENTO E INSTALAÇÃO</t>
  </si>
  <si>
    <t xml:space="preserve"> CP.00002579 </t>
  </si>
  <si>
    <t>SAIDA LATERAL PARA PERFILADO 3/4" - FORNECIMENTO E INSTALAÇÃO</t>
  </si>
  <si>
    <t xml:space="preserve"> CP.00002573 </t>
  </si>
  <si>
    <t>GANCHO OLHAL EM AÇO GALVANIZADO PARA CABO DE AÇO - FORNECIMENTO E INSTALAÇÃO</t>
  </si>
  <si>
    <t xml:space="preserve"> 4.11.5 </t>
  </si>
  <si>
    <t>TOMADAS E INTERRUPTORES</t>
  </si>
  <si>
    <t xml:space="preserve"> 4.11.5.1 </t>
  </si>
  <si>
    <t xml:space="preserve"> 91941 </t>
  </si>
  <si>
    <t>CAIXA RETANGULAR 4" X 2" BAIXA (0,30 M DO PISO), PVC, INSTALADA EM PAREDE - FORNECIMENTO E INSTALAÇÃO. AF_12/2015</t>
  </si>
  <si>
    <t xml:space="preserve"> 4.11.5.2 </t>
  </si>
  <si>
    <t xml:space="preserve"> 4.11.5.3 </t>
  </si>
  <si>
    <t xml:space="preserve"> 4.11.5.4 </t>
  </si>
  <si>
    <t xml:space="preserve"> 4.11.5.5 </t>
  </si>
  <si>
    <t xml:space="preserve"> CP.00002569 </t>
  </si>
  <si>
    <t>CAIXA DE TOMADA COM TOMADA 2P+T 10A PARA PERFILADO DE 38X38MM - FORNECIMENTO E INSTALAÇÃO</t>
  </si>
  <si>
    <t xml:space="preserve"> 4.11.5.6 </t>
  </si>
  <si>
    <t xml:space="preserve"> 95779 </t>
  </si>
  <si>
    <t>CONDULETE DE ALUMÍNIO, TIPO E, PARA ELETRODUTO DE AÇO GALVANIZADO DN 20 MM (3/4''), APARENTE - FORNECIMENTO E INSTALAÇÃO. AF_11/2016_P</t>
  </si>
  <si>
    <t xml:space="preserve"> 4.11.5.7 </t>
  </si>
  <si>
    <t xml:space="preserve"> 91940 </t>
  </si>
  <si>
    <t>CAIXA RETANGULAR 4" X 2" MÉDIA (1,30 M DO PISO), PVC, INSTALADA EM PAREDE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</si>
  <si>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</si>
  <si>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</si>
  <si>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4.11.6 </t>
  </si>
  <si>
    <t xml:space="preserve"> 4.11.6.1 </t>
  </si>
  <si>
    <t xml:space="preserve"> CP.00002570 </t>
  </si>
  <si>
    <t>GANCHO CURTO PARA LUMINÁRIA COM PARAFUSOS, PORCAS E ARRUELAS - FORNECIMENTO E INSTALAÇÃO</t>
  </si>
  <si>
    <t xml:space="preserve"> 4.11.6.2 </t>
  </si>
  <si>
    <t xml:space="preserve"> CP.00002571 </t>
  </si>
  <si>
    <t>GANCHO LONGO PARA PERFILADO COM PARAFUSOS, PORCAS E ARRUELAS - FORNECIMENTO E INSTALAÇÃO</t>
  </si>
  <si>
    <t xml:space="preserve"> 4.11.6.3 </t>
  </si>
  <si>
    <t xml:space="preserve"> 4.11.7 </t>
  </si>
  <si>
    <t xml:space="preserve"> 4.11.7.1 </t>
  </si>
  <si>
    <t xml:space="preserve"> 91924 </t>
  </si>
  <si>
    <t>CABO DE COBRE FLEXÍVEL ISOLADO, 1,5 MM², ANTI-CHAMA 450/750 V, PARA CIRCUITOS TERMINAIS - FORNECIMENTO E INSTALAÇÃO. AF_12/2015</t>
  </si>
  <si>
    <t xml:space="preserve"> 4.11.7.2 </t>
  </si>
  <si>
    <t xml:space="preserve"> 4.11.7.3 </t>
  </si>
  <si>
    <t xml:space="preserve"> 91928 </t>
  </si>
  <si>
    <t>CABO DE COBRE FLEXÍVEL ISOLADO, 4 MM², ANTI-CHAMA 450/750 V, PARA CIRCUITOS TERMINAIS - FORNECIMENTO E INSTALAÇÃO. AF_12/2015</t>
  </si>
  <si>
    <t xml:space="preserve"> 4.11.7.4 </t>
  </si>
  <si>
    <t xml:space="preserve"> 4.11.7.5 </t>
  </si>
  <si>
    <t xml:space="preserve"> 91929 </t>
  </si>
  <si>
    <t>CABO DE COBRE FLEXÍVEL ISOLADO, 4 MM², ANTI-CHAMA 0,6/1,0 KV, PARA CIRCUITOS TERMINAIS - FORNECIMENTO E INSTALAÇÃO. AF_12/2015</t>
  </si>
  <si>
    <t xml:space="preserve"> 92982 </t>
  </si>
  <si>
    <t>CABO DE COBRE FLEXÍVEL ISOLADO, 16 MM², ANTI-CHAMA 0,6/1,0 KV, PARA DISTRIBUIÇÃO - FORNECIMENTO E INSTALAÇÃO. AF_12/2015</t>
  </si>
  <si>
    <t xml:space="preserve"> 4.11.8 </t>
  </si>
  <si>
    <t xml:space="preserve"> 4.11.8.1 </t>
  </si>
  <si>
    <t xml:space="preserve"> 4.11.8.2 </t>
  </si>
  <si>
    <t xml:space="preserve"> 4.11.8.3 </t>
  </si>
  <si>
    <t xml:space="preserve"> 4.11.8.4 </t>
  </si>
  <si>
    <t xml:space="preserve"> 4.11.8.5 </t>
  </si>
  <si>
    <t xml:space="preserve"> 4.11.9 </t>
  </si>
  <si>
    <t>DIVERSOS</t>
  </si>
  <si>
    <t xml:space="preserve"> 4.11.9.1 </t>
  </si>
  <si>
    <t xml:space="preserve"> CP.00002580 </t>
  </si>
  <si>
    <t>ALARME PCD / PNE AUDIOVISUAL SEM FIO, SLIM - FORNECIMENTO E INSTALAÇÃO</t>
  </si>
  <si>
    <t xml:space="preserve"> 4.11.9.2 </t>
  </si>
  <si>
    <t xml:space="preserve"> CP.00002007 </t>
  </si>
  <si>
    <t>CONECTOR TIPO PRENSA-CABO EM ALUMÍNIO - 3/4" - FORNECIMENTO E INSTALAÇÃO</t>
  </si>
  <si>
    <t xml:space="preserve"> 4.12 </t>
  </si>
  <si>
    <t>TELECOMINICAÇÕES</t>
  </si>
  <si>
    <t xml:space="preserve"> 4.12.1 </t>
  </si>
  <si>
    <t xml:space="preserve"> 4.12.1.1 </t>
  </si>
  <si>
    <t xml:space="preserve"> 4.12.1.2 </t>
  </si>
  <si>
    <t xml:space="preserve"> 4.12.1.3 </t>
  </si>
  <si>
    <t xml:space="preserve"> 4.12.2 </t>
  </si>
  <si>
    <t xml:space="preserve"> 4.12.2.1 </t>
  </si>
  <si>
    <t xml:space="preserve"> 4.12.2.2 </t>
  </si>
  <si>
    <t xml:space="preserve"> CP.00002655 </t>
  </si>
  <si>
    <t>BENGALA DE PVC PARA RAMAL DE ENTRADA, DIÂMETRO 1" - FORNECIMENTO E INSTALAÇÃO</t>
  </si>
  <si>
    <t xml:space="preserve"> 4.12.2.3 </t>
  </si>
  <si>
    <t xml:space="preserve"> 4.12.3 </t>
  </si>
  <si>
    <t>TOMADA</t>
  </si>
  <si>
    <t xml:space="preserve"> 4.12.3.1 </t>
  </si>
  <si>
    <t xml:space="preserve"> 4.12.3.2 </t>
  </si>
  <si>
    <t xml:space="preserve"> 4.12.4 </t>
  </si>
  <si>
    <t xml:space="preserve"> 4.12.4.1 </t>
  </si>
  <si>
    <t>DEMAIS</t>
  </si>
  <si>
    <t xml:space="preserve"> 4.16.3 </t>
  </si>
  <si>
    <t>ILUMINAÇÃO DE EMERGÊNCIA</t>
  </si>
  <si>
    <t xml:space="preserve"> 4.16.3.1 </t>
  </si>
  <si>
    <t xml:space="preserve"> CP.00002693 </t>
  </si>
  <si>
    <t>APARELHO AUTÔNOMO DE ILUMINAÇÃO DE EMERGÊNCIA EQUIPADA COM DOIS FAROIS DE 15W E 3.000 LÚMENS, INCLUINDO BATERIA - FORNECIMENTO E INSTALAÇÃO</t>
  </si>
  <si>
    <t xml:space="preserve"> 4.16.3.2 </t>
  </si>
  <si>
    <t xml:space="preserve"> 4.16.3.3 </t>
  </si>
  <si>
    <t xml:space="preserve"> CP.00002694 </t>
  </si>
  <si>
    <t>BLOCO AUTÔNOMO DE ILUMINAÇÃO DE EMERGÊNCIA (ACLARAMENTO) 60 LEDS SEM PICTOGRAMA E COM LÂMPADAS DE 4W, FLUXO LUMINOSO DE 500 LÚMENS, FORNECIMENTO E INSTALAÇÃO</t>
  </si>
  <si>
    <t xml:space="preserve"> 4.17 </t>
  </si>
  <si>
    <t xml:space="preserve"> 4.17.1 </t>
  </si>
  <si>
    <t xml:space="preserve"> 4.17.2 </t>
  </si>
  <si>
    <t xml:space="preserve"> 4.17.3 </t>
  </si>
  <si>
    <t xml:space="preserve"> 4.17.4 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</si>
  <si>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</si>
  <si>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</si>
  <si>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CP.00002008 </t>
  </si>
  <si>
    <t>CABO PP CORDPLAST 3 CONDUTORES 0,6/1,0KV 2,50MM, FORNECIMENTO E INSTALAÇÃO</t>
  </si>
  <si>
    <t xml:space="preserve"> 91939 </t>
  </si>
  <si>
    <t>CAIXA RETANGULAR 4" X 2" ALTA (2,00 M DO PISO), PVC, INSTALADA EM PAREDE - FORNECIMENTO E INSTALAÇÃO. AF_12/2015</t>
  </si>
  <si>
    <t xml:space="preserve"> CP.00002715 </t>
  </si>
  <si>
    <t>TAMPA CEGA COM FURO CENTRAL, INCLUINDO SUPORTE E PLACA - FORNECIMENTO E INSTALAÇÃO. AF_12/2015</t>
  </si>
  <si>
    <t>ENTRADA DE ENERGIA, ATERRAMENTO E ALIMENTADOR ETE</t>
  </si>
  <si>
    <t xml:space="preserve"> 93008 </t>
  </si>
  <si>
    <t>ELETRODUTO RÍGIDO ROSCÁVEL, PVC, DN 50 MM (1 1/2") - FORNECIMENTO E INSTALAÇÃO. AF_12/2015</t>
  </si>
  <si>
    <t xml:space="preserve"> 93013 </t>
  </si>
  <si>
    <t>LUVA PARA ELETRODUTO, PVC, ROSCÁVEL, DN 50 MM (1 1/2") - FORNECIMENTO E INSTALAÇÃO. AF_12/2015</t>
  </si>
  <si>
    <t xml:space="preserve"> 93018 </t>
  </si>
  <si>
    <t>CURVA 90 GRAUS PARA ELETRODUTO, PVC, ROSCÁVEL, DN 50 MM (1 1/2") - FORNECIMENTO E INSTALAÇÃO. AF_12/2015</t>
  </si>
  <si>
    <t xml:space="preserve"> CP.00002844 </t>
  </si>
  <si>
    <t>BENGALA DE PVC PARA RAMAL DE ENTRADA, DIÂMETRO 1.1/2" - FORNECIMENTO E INSTALAÇÃO</t>
  </si>
  <si>
    <t xml:space="preserve"> CP.00001963 </t>
  </si>
  <si>
    <t>CORDOALHA DE COBRE NU 16 MM², ENTERRADA, SEM ISOLADOR - FORNECIMENTO E INSTALAÇÃO. AF_12/2017</t>
  </si>
  <si>
    <t xml:space="preserve"> CP.00002845 </t>
  </si>
  <si>
    <t>CONECTOR TIPO U PARA HASTE DE ATERRAMENTO DE 5/8" COM CABO DE 16MM2 - FORNECIMENTO E INSTALAÇÃO</t>
  </si>
  <si>
    <t xml:space="preserve"> CP.00001510 </t>
  </si>
  <si>
    <t>TERMINAL DE COMPRESSÃO PARA CABO DE 16 MM2 - FORNECIMENTO E INSTALAÇÃO</t>
  </si>
  <si>
    <t>ALIMENTADOR QB-ETE</t>
  </si>
  <si>
    <t xml:space="preserve"> 3.2.5.3 </t>
  </si>
  <si>
    <t xml:space="preserve"> CP.00002846 </t>
  </si>
  <si>
    <t xml:space="preserve"> CP.00002850 </t>
  </si>
  <si>
    <t xml:space="preserve"> CP.00002852 </t>
  </si>
  <si>
    <t>LUMINÁRIA TIPO CALHA SEM ALETAS, DE EMBUTIR, COM 2 LÂMPADAS TUBOLED DE 18 W - FORNECIMENTO E INSTALAÇÃO. AF_02/2020</t>
  </si>
  <si>
    <t xml:space="preserve"> CP.00002853 </t>
  </si>
  <si>
    <t>LUMINÁRIA TIPO CALHA SEM ALETAS, DE EMBUTIR, COM 2 LÂMPADAS TUBOLED DE 9 W - FORNECIMENTO E INSTALAÇÃO. AF_02/2020</t>
  </si>
  <si>
    <t xml:space="preserve"> CP.00002854 </t>
  </si>
  <si>
    <t>LUMINÁRIA TIPO CALHA SEM ALETAS, DE SOBREPOR, COM 2 LÂMPADAS TUBOLED DE 18 W - FORNECIMENTO E INSTALAÇÃO. AF_02/2020</t>
  </si>
  <si>
    <t xml:space="preserve"> CP.00000716 </t>
  </si>
  <si>
    <t>JUNÇÃO INTERNA "L" PARA PERFILADO 38X38MM COM PARAFUSOS, PORCAS E ARRUELAS - FORNECIMENTO E INSTALAÇÃO</t>
  </si>
  <si>
    <t xml:space="preserve"> CP.00002851 </t>
  </si>
  <si>
    <t>CABO DE AÇO PARA PENDURAR PERFILADO - FORNECIMENTO E INSTALAÇÃO</t>
  </si>
  <si>
    <t xml:space="preserve"> 91931 </t>
  </si>
  <si>
    <t>CABO DE COBRE FLEXÍVEL ISOLADO, 6 MM², ANTI-CHAMA 0,6/1,0 KV, PARA CIRCUITOS TERMINAIS - FORNECIMENTO E INSTALAÇÃO. AF_12/2015</t>
  </si>
  <si>
    <t xml:space="preserve"> 91944 </t>
  </si>
  <si>
    <t>CAIXA RETANGULAR 4" X 4" BAIXA (0,30 M DO PISO), PVC, INSTALADA EM PAREDE - FORNECIMENTO E INSTALAÇÃO. AF_12/2015</t>
  </si>
  <si>
    <t xml:space="preserve"> 4.12.3.3 </t>
  </si>
  <si>
    <t xml:space="preserve"> CP.00002841 </t>
  </si>
  <si>
    <t>TAMPA CEGA 4 X 2, INCLUINDO SUPORTE E PLACA - FORNECIMENTO E INSTALAÇÃO. AF_12/2015</t>
  </si>
  <si>
    <t xml:space="preserve"> 4.12.3.4 </t>
  </si>
  <si>
    <t xml:space="preserve"> CP.00002843 </t>
  </si>
  <si>
    <t>TAMPA CEGA 4 X 4, INCLUINDO SUPORTE E PLACA - FORNECIMENTO E INSTALAÇÃO. AF_12/2015</t>
  </si>
  <si>
    <t xml:space="preserve"> CP.00002855 </t>
  </si>
  <si>
    <t>SERVIÇO ESPECIALIZADO PARA INSTALAÇÃO DE AR CONDICIONADO SPLIT HI WALL, 18000 BTUS/H</t>
  </si>
  <si>
    <t>MEMÓRIA DE CÁLCULO DAS INSTALAÇÕES ELÉTRICAS E DE TELECOMUNICAÇÕES</t>
  </si>
  <si>
    <t>Entrada
Elétrica</t>
  </si>
  <si>
    <t>Alimentador
QB_ETE</t>
  </si>
  <si>
    <t>Quadros
Elétricos</t>
  </si>
  <si>
    <t>Alimentador
QFL-1</t>
  </si>
  <si>
    <t>Alimentador
QFL-2</t>
  </si>
  <si>
    <t>Mercado
Instalações
pelo Piso</t>
  </si>
  <si>
    <t>Mercado
Instalações
peloTeto</t>
  </si>
  <si>
    <t>Instalações
Tel.</t>
  </si>
  <si>
    <t>Iluminação
Emergência</t>
  </si>
  <si>
    <t>Climatização</t>
  </si>
  <si>
    <t>Quantidade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</si>
</sst>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dd/mm/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color indexed="9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sz val="11"/>
      <color indexed="10"/>
      <name val="Arial"/>
      <family val="2"/>
    </font>
    <font>
      <b/>
      <sz val="11"/>
      <color indexed="54"/>
      <name val="Arial"/>
      <family val="2"/>
    </font>
    <font>
      <b/>
      <sz val="11"/>
      <color indexed="12"/>
      <name val="Arial"/>
      <family val="2"/>
    </font>
    <font>
      <b/>
      <sz val="11"/>
      <color indexed="2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Calibri"/>
      <family val="2"/>
      <scheme val="minor"/>
    </font>
    <font>
      <b/>
      <sz val="14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62">
    <xf numFmtId="0" fontId="0" fillId="0" borderId="0" xfId="0"/>
    <xf numFmtId="0" fontId="19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164" fontId="25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4" fontId="28" fillId="0" borderId="0" xfId="0" applyNumberFormat="1" applyFont="1" applyFill="1" applyBorder="1" applyAlignment="1">
      <alignment horizontal="right" vertical="center"/>
    </xf>
    <xf numFmtId="49" fontId="21" fillId="0" borderId="0" xfId="0" applyNumberFormat="1" applyFont="1" applyFill="1" applyBorder="1" applyAlignment="1">
      <alignment vertical="center"/>
    </xf>
    <xf numFmtId="49" fontId="20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" fontId="29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4" fontId="25" fillId="0" borderId="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left" vertical="center"/>
    </xf>
    <xf numFmtId="49" fontId="21" fillId="0" borderId="0" xfId="0" applyNumberFormat="1" applyFont="1" applyFill="1" applyBorder="1" applyAlignment="1">
      <alignment horizontal="center" vertical="center"/>
    </xf>
    <xf numFmtId="4" fontId="30" fillId="0" borderId="0" xfId="0" applyNumberFormat="1" applyFont="1" applyFill="1" applyBorder="1" applyAlignment="1">
      <alignment vertical="center"/>
    </xf>
    <xf numFmtId="4" fontId="31" fillId="0" borderId="0" xfId="0" applyNumberFormat="1" applyFont="1" applyFill="1" applyBorder="1" applyAlignment="1">
      <alignment vertical="center"/>
    </xf>
    <xf numFmtId="4" fontId="18" fillId="0" borderId="0" xfId="0" applyNumberFormat="1" applyFont="1"/>
    <xf numFmtId="0" fontId="18" fillId="0" borderId="0" xfId="0" applyFont="1" applyAlignment="1">
      <alignment horizontal="center"/>
    </xf>
    <xf numFmtId="0" fontId="18" fillId="0" borderId="0" xfId="0" applyFont="1"/>
    <xf numFmtId="0" fontId="33" fillId="0" borderId="0" xfId="0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33" fillId="33" borderId="0" xfId="0" applyFont="1" applyFill="1" applyAlignment="1">
      <alignment vertical="center"/>
    </xf>
    <xf numFmtId="49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/>
    <xf numFmtId="0" fontId="18" fillId="0" borderId="0" xfId="0" applyFont="1" applyFill="1"/>
    <xf numFmtId="4" fontId="18" fillId="0" borderId="0" xfId="0" applyNumberFormat="1" applyFont="1" applyFill="1"/>
    <xf numFmtId="0" fontId="36" fillId="35" borderId="18" xfId="0" applyFont="1" applyFill="1" applyBorder="1" applyAlignment="1">
      <alignment horizontal="left" vertical="top" wrapText="1"/>
    </xf>
    <xf numFmtId="0" fontId="36" fillId="35" borderId="18" xfId="0" applyFont="1" applyFill="1" applyBorder="1" applyAlignment="1">
      <alignment horizontal="right" vertical="top" wrapText="1"/>
    </xf>
    <xf numFmtId="0" fontId="37" fillId="36" borderId="18" xfId="0" applyFont="1" applyFill="1" applyBorder="1" applyAlignment="1">
      <alignment horizontal="left" vertical="top" wrapText="1"/>
    </xf>
    <xf numFmtId="0" fontId="37" fillId="36" borderId="18" xfId="0" applyFont="1" applyFill="1" applyBorder="1" applyAlignment="1">
      <alignment horizontal="right" vertical="top" wrapText="1"/>
    </xf>
    <xf numFmtId="0" fontId="37" fillId="36" borderId="18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center" vertical="center" wrapText="1"/>
    </xf>
    <xf numFmtId="4" fontId="18" fillId="0" borderId="13" xfId="0" applyNumberFormat="1" applyFont="1" applyFill="1" applyBorder="1" applyAlignment="1">
      <alignment horizontal="right" vertical="center" wrapText="1"/>
    </xf>
    <xf numFmtId="0" fontId="37" fillId="36" borderId="20" xfId="0" applyFont="1" applyFill="1" applyBorder="1" applyAlignment="1">
      <alignment horizontal="left" vertical="top" wrapText="1"/>
    </xf>
    <xf numFmtId="0" fontId="36" fillId="35" borderId="20" xfId="0" applyFont="1" applyFill="1" applyBorder="1" applyAlignment="1">
      <alignment horizontal="left" vertical="top" wrapText="1"/>
    </xf>
    <xf numFmtId="4" fontId="32" fillId="34" borderId="17" xfId="0" applyNumberFormat="1" applyFont="1" applyFill="1" applyBorder="1" applyAlignment="1">
      <alignment horizontal="center" vertical="center" wrapText="1"/>
    </xf>
    <xf numFmtId="4" fontId="32" fillId="34" borderId="15" xfId="0" applyNumberFormat="1" applyFont="1" applyFill="1" applyBorder="1" applyAlignment="1">
      <alignment horizontal="center" vertical="center" wrapText="1"/>
    </xf>
    <xf numFmtId="4" fontId="32" fillId="34" borderId="16" xfId="0" applyNumberFormat="1" applyFont="1" applyFill="1" applyBorder="1" applyAlignment="1">
      <alignment horizontal="center" vertical="center" wrapText="1"/>
    </xf>
    <xf numFmtId="0" fontId="36" fillId="38" borderId="20" xfId="0" applyFont="1" applyFill="1" applyBorder="1" applyAlignment="1">
      <alignment horizontal="left" vertical="top" wrapText="1"/>
    </xf>
    <xf numFmtId="0" fontId="36" fillId="38" borderId="18" xfId="0" applyFont="1" applyFill="1" applyBorder="1" applyAlignment="1">
      <alignment horizontal="left" vertical="top" wrapText="1"/>
    </xf>
    <xf numFmtId="0" fontId="36" fillId="38" borderId="18" xfId="0" applyFont="1" applyFill="1" applyBorder="1" applyAlignment="1">
      <alignment horizontal="right" vertical="top" wrapText="1"/>
    </xf>
    <xf numFmtId="4" fontId="18" fillId="0" borderId="0" xfId="0" applyNumberFormat="1" applyFont="1" applyBorder="1" applyAlignment="1">
      <alignment horizontal="center" wrapText="1"/>
    </xf>
    <xf numFmtId="4" fontId="32" fillId="34" borderId="16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textRotation="90"/>
    </xf>
    <xf numFmtId="164" fontId="26" fillId="0" borderId="0" xfId="0" applyNumberFormat="1" applyFont="1" applyFill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wrapText="1"/>
    </xf>
    <xf numFmtId="4" fontId="18" fillId="0" borderId="12" xfId="0" applyNumberFormat="1" applyFont="1" applyBorder="1" applyAlignment="1">
      <alignment horizontal="center" wrapText="1"/>
    </xf>
    <xf numFmtId="0" fontId="39" fillId="37" borderId="11" xfId="0" applyFont="1" applyFill="1" applyBorder="1" applyAlignment="1">
      <alignment horizontal="center" vertical="center"/>
    </xf>
    <xf numFmtId="0" fontId="39" fillId="37" borderId="12" xfId="0" applyFont="1" applyFill="1" applyBorder="1" applyAlignment="1">
      <alignment horizontal="center" vertical="center"/>
    </xf>
    <xf numFmtId="0" fontId="39" fillId="37" borderId="10" xfId="0" applyFont="1" applyFill="1" applyBorder="1" applyAlignment="1">
      <alignment horizontal="center" vertical="center"/>
    </xf>
    <xf numFmtId="0" fontId="39" fillId="37" borderId="0" xfId="0" applyFont="1" applyFill="1" applyBorder="1" applyAlignment="1">
      <alignment horizontal="center" vertical="center"/>
    </xf>
  </cellXfs>
  <cellStyles count="51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1 2" xfId="45" xr:uid="{00000000-0005-0000-0000-00000D000000}"/>
    <cellStyle name="60% - Ênfase2" xfId="25" builtinId="36" customBuiltin="1"/>
    <cellStyle name="60% - Ênfase2 2" xfId="46" xr:uid="{00000000-0005-0000-0000-00000F000000}"/>
    <cellStyle name="60% - Ênfase3" xfId="29" builtinId="40" customBuiltin="1"/>
    <cellStyle name="60% - Ênfase3 2" xfId="47" xr:uid="{00000000-0005-0000-0000-000011000000}"/>
    <cellStyle name="60% - Ênfase4" xfId="33" builtinId="44" customBuiltin="1"/>
    <cellStyle name="60% - Ênfase4 2" xfId="48" xr:uid="{00000000-0005-0000-0000-000013000000}"/>
    <cellStyle name="60% - Ênfase5" xfId="37" builtinId="48" customBuiltin="1"/>
    <cellStyle name="60% - Ênfase5 2" xfId="49" xr:uid="{00000000-0005-0000-0000-000015000000}"/>
    <cellStyle name="60% - Ênfase6" xfId="41" builtinId="52" customBuiltin="1"/>
    <cellStyle name="60% - Ênfase6 2" xfId="50" xr:uid="{00000000-0005-0000-0000-000017000000}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 2" xfId="42" xr:uid="{00000000-0005-0000-0000-000025000000}"/>
    <cellStyle name="Neutro" xfId="8" builtinId="28" customBuiltin="1"/>
    <cellStyle name="Neutro 2" xfId="44" xr:uid="{00000000-0005-0000-0000-000027000000}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43" xr:uid="{00000000-0005-0000-0000-000032000000}"/>
    <cellStyle name="Total" xfId="17" builtinId="25" customBuiltin="1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Z117"/>
  <sheetViews>
    <sheetView showGridLines="0" showZeros="0" tabSelected="1" zoomScale="80" zoomScaleNormal="80" zoomScaleSheetLayoutView="70" workbookViewId="0">
      <pane ySplit="10" topLeftCell="A11" activePane="bottomLeft" state="frozen"/>
      <selection activeCell="E70" sqref="E70"/>
      <selection pane="bottomLeft" activeCell="S15" sqref="S15"/>
    </sheetView>
  </sheetViews>
  <sheetFormatPr defaultColWidth="9.109375" defaultRowHeight="13.2" x14ac:dyDescent="0.25"/>
  <cols>
    <col min="1" max="1" width="10.33203125" style="23" customWidth="1"/>
    <col min="2" max="2" width="18.109375" style="23" customWidth="1"/>
    <col min="3" max="3" width="13.6640625" style="23" customWidth="1"/>
    <col min="4" max="4" width="48.88671875" style="24" customWidth="1"/>
    <col min="5" max="5" width="15.109375" style="22" customWidth="1"/>
    <col min="6" max="16" width="15.109375" style="30" customWidth="1"/>
    <col min="17" max="17" width="2.33203125" style="24" customWidth="1"/>
    <col min="18" max="19" width="10.88671875" style="24" customWidth="1"/>
    <col min="20" max="20" width="11.33203125" style="24" customWidth="1"/>
    <col min="21" max="21" width="10.109375" style="24" customWidth="1"/>
    <col min="22" max="22" width="10.6640625" style="24" customWidth="1"/>
    <col min="23" max="16384" width="9.109375" style="24"/>
  </cols>
  <sheetData>
    <row r="1" spans="1:78" s="27" customFormat="1" ht="14.25" customHeight="1" x14ac:dyDescent="0.3">
      <c r="A1" s="60" t="s">
        <v>281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1"/>
      <c r="AV1" s="2"/>
      <c r="AW1" s="1"/>
      <c r="AX1" s="1"/>
      <c r="AY1" s="1"/>
      <c r="AZ1" s="1"/>
      <c r="BA1" s="3"/>
      <c r="BB1" s="1"/>
      <c r="BC1" s="1"/>
      <c r="BD1" s="1"/>
      <c r="BE1" s="1"/>
      <c r="BF1" s="54"/>
      <c r="BG1" s="1"/>
      <c r="BH1" s="1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4"/>
    </row>
    <row r="2" spans="1:78" s="27" customFormat="1" ht="14.25" customHeight="1" x14ac:dyDescent="0.3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1"/>
      <c r="AV2" s="2"/>
      <c r="AW2" s="1"/>
      <c r="AX2" s="1"/>
      <c r="AY2" s="1"/>
      <c r="AZ2" s="1"/>
      <c r="BA2" s="3"/>
      <c r="BB2" s="1"/>
      <c r="BC2" s="1"/>
      <c r="BD2" s="1"/>
      <c r="BE2" s="1"/>
      <c r="BF2" s="54"/>
      <c r="BG2" s="1"/>
      <c r="BH2" s="1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4"/>
    </row>
    <row r="3" spans="1:78" s="27" customFormat="1" ht="4.5" customHeight="1" x14ac:dyDescent="0.3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1"/>
      <c r="AV3" s="2"/>
      <c r="AW3" s="1"/>
      <c r="AX3" s="1"/>
      <c r="AY3" s="1"/>
      <c r="AZ3" s="1"/>
      <c r="BA3" s="3"/>
      <c r="BB3" s="1"/>
      <c r="BC3" s="1"/>
      <c r="BD3" s="1"/>
      <c r="BE3" s="1"/>
      <c r="BF3" s="54"/>
      <c r="BG3" s="1"/>
      <c r="BH3" s="1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4"/>
    </row>
    <row r="4" spans="1:78" s="27" customFormat="1" ht="14.25" customHeight="1" x14ac:dyDescent="0.3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5"/>
      <c r="R4" s="6"/>
      <c r="S4" s="7"/>
      <c r="T4" s="25"/>
      <c r="U4" s="25"/>
      <c r="V4" s="25"/>
      <c r="W4" s="6"/>
      <c r="X4" s="8"/>
      <c r="Y4" s="8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5"/>
      <c r="AN4" s="55"/>
      <c r="AO4" s="55"/>
      <c r="AP4" s="55"/>
      <c r="AQ4" s="25"/>
      <c r="AR4" s="25"/>
      <c r="AS4" s="25"/>
      <c r="AT4" s="25"/>
      <c r="AU4" s="25"/>
      <c r="AV4" s="9"/>
      <c r="AW4" s="10"/>
      <c r="AX4" s="11"/>
      <c r="AY4" s="28"/>
      <c r="AZ4" s="12"/>
      <c r="BA4" s="13"/>
      <c r="BB4" s="14"/>
      <c r="BC4" s="15"/>
      <c r="BD4" s="15"/>
      <c r="BE4" s="15"/>
      <c r="BF4" s="54"/>
      <c r="BG4" s="14"/>
      <c r="BH4" s="25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4"/>
    </row>
    <row r="5" spans="1:78" s="27" customFormat="1" ht="14.25" customHeight="1" x14ac:dyDescent="0.3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5"/>
      <c r="R5" s="16"/>
      <c r="S5" s="25"/>
      <c r="T5" s="25"/>
      <c r="U5" s="25"/>
      <c r="V5" s="25"/>
      <c r="W5" s="5"/>
      <c r="X5" s="17"/>
      <c r="Y5" s="17"/>
      <c r="Z5" s="17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9"/>
      <c r="AW5" s="10"/>
      <c r="AX5" s="11"/>
      <c r="AY5" s="28"/>
      <c r="AZ5" s="18"/>
      <c r="BA5" s="19"/>
      <c r="BB5" s="29"/>
      <c r="BC5" s="20"/>
      <c r="BD5" s="20"/>
      <c r="BE5" s="20"/>
      <c r="BF5" s="54"/>
      <c r="BG5" s="29"/>
      <c r="BH5" s="25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4"/>
    </row>
    <row r="6" spans="1:78" s="27" customFormat="1" ht="14.25" customHeight="1" x14ac:dyDescent="0.3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5"/>
      <c r="R6" s="16"/>
      <c r="S6" s="25"/>
      <c r="T6" s="25"/>
      <c r="U6" s="25"/>
      <c r="V6" s="25"/>
      <c r="W6" s="5"/>
      <c r="X6" s="17"/>
      <c r="Y6" s="17"/>
      <c r="Z6" s="17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9"/>
      <c r="AW6" s="10"/>
      <c r="AX6" s="11"/>
      <c r="AY6" s="28"/>
      <c r="AZ6" s="18"/>
      <c r="BA6" s="19"/>
      <c r="BB6" s="29"/>
      <c r="BC6" s="20"/>
      <c r="BD6" s="20"/>
      <c r="BE6" s="20"/>
      <c r="BF6" s="54"/>
      <c r="BG6" s="29"/>
      <c r="BH6" s="25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4"/>
    </row>
    <row r="7" spans="1:78" s="27" customFormat="1" ht="14.25" customHeight="1" x14ac:dyDescent="0.3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5"/>
      <c r="R7" s="16"/>
      <c r="S7" s="25"/>
      <c r="T7" s="25"/>
      <c r="U7" s="25"/>
      <c r="V7" s="25"/>
      <c r="W7" s="5"/>
      <c r="X7" s="17"/>
      <c r="Y7" s="17"/>
      <c r="Z7" s="17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9"/>
      <c r="AW7" s="10"/>
      <c r="AX7" s="11"/>
      <c r="AY7" s="28"/>
      <c r="AZ7" s="18"/>
      <c r="BA7" s="19"/>
      <c r="BB7" s="29"/>
      <c r="BC7" s="20"/>
      <c r="BD7" s="20"/>
      <c r="BE7" s="20"/>
      <c r="BF7" s="54"/>
      <c r="BG7" s="29"/>
      <c r="BH7" s="25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4"/>
    </row>
    <row r="8" spans="1:78" s="27" customFormat="1" ht="14.25" customHeight="1" thickBot="1" x14ac:dyDescent="0.35">
      <c r="A8" s="58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9"/>
      <c r="AW8" s="10"/>
      <c r="AX8" s="11"/>
      <c r="AY8" s="28"/>
      <c r="AZ8" s="18"/>
      <c r="BA8" s="19"/>
      <c r="BB8" s="29"/>
      <c r="BC8" s="21"/>
      <c r="BD8" s="21"/>
      <c r="BE8" s="21"/>
      <c r="BF8" s="54"/>
      <c r="BG8" s="29"/>
      <c r="BH8" s="25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4"/>
    </row>
    <row r="9" spans="1:78" ht="13.8" thickBot="1" x14ac:dyDescent="0.3">
      <c r="A9" s="56"/>
      <c r="B9" s="57"/>
      <c r="C9" s="57"/>
      <c r="D9" s="57"/>
      <c r="E9" s="57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78" ht="48.75" customHeight="1" x14ac:dyDescent="0.25">
      <c r="A10" s="47" t="s">
        <v>5</v>
      </c>
      <c r="B10" s="46" t="s">
        <v>4</v>
      </c>
      <c r="C10" s="46" t="s">
        <v>8</v>
      </c>
      <c r="D10" s="48" t="s">
        <v>0</v>
      </c>
      <c r="E10" s="48" t="s">
        <v>1</v>
      </c>
      <c r="F10" s="53" t="s">
        <v>282</v>
      </c>
      <c r="G10" s="53" t="s">
        <v>283</v>
      </c>
      <c r="H10" s="53" t="s">
        <v>284</v>
      </c>
      <c r="I10" s="53" t="s">
        <v>285</v>
      </c>
      <c r="J10" s="53" t="s">
        <v>286</v>
      </c>
      <c r="K10" s="53" t="s">
        <v>287</v>
      </c>
      <c r="L10" s="53" t="s">
        <v>288</v>
      </c>
      <c r="M10" s="53" t="s">
        <v>289</v>
      </c>
      <c r="N10" s="53" t="s">
        <v>290</v>
      </c>
      <c r="O10" s="53" t="s">
        <v>291</v>
      </c>
      <c r="P10" s="53" t="s">
        <v>292</v>
      </c>
    </row>
    <row r="11" spans="1:78" s="31" customFormat="1" ht="4.5" customHeight="1" x14ac:dyDescent="0.25">
      <c r="A11" s="39"/>
      <c r="B11" s="40"/>
      <c r="C11" s="40"/>
      <c r="D11" s="41"/>
      <c r="E11" s="42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78" s="32" customFormat="1" ht="26.4" x14ac:dyDescent="0.25">
      <c r="A12" s="45" t="s">
        <v>24</v>
      </c>
      <c r="B12" s="34"/>
      <c r="C12" s="34"/>
      <c r="D12" s="34" t="s">
        <v>240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3"/>
    </row>
    <row r="13" spans="1:78" s="32" customFormat="1" x14ac:dyDescent="0.25">
      <c r="A13" s="45" t="s">
        <v>47</v>
      </c>
      <c r="B13" s="34"/>
      <c r="C13" s="34"/>
      <c r="D13" s="34" t="s">
        <v>48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78" s="32" customFormat="1" ht="39.6" x14ac:dyDescent="0.25">
      <c r="A14" s="44" t="s">
        <v>49</v>
      </c>
      <c r="B14" s="37" t="s">
        <v>52</v>
      </c>
      <c r="C14" s="36" t="s">
        <v>6</v>
      </c>
      <c r="D14" s="36" t="s">
        <v>53</v>
      </c>
      <c r="E14" s="38" t="s">
        <v>2</v>
      </c>
      <c r="F14" s="37">
        <v>1.5</v>
      </c>
      <c r="G14" s="37"/>
      <c r="H14" s="37"/>
      <c r="I14" s="37"/>
      <c r="J14" s="37"/>
      <c r="K14" s="37"/>
      <c r="L14" s="37"/>
      <c r="M14" s="37"/>
      <c r="N14" s="37"/>
      <c r="O14" s="37"/>
      <c r="P14" s="37">
        <f>SUM(F14:O14)</f>
        <v>1.5</v>
      </c>
      <c r="Q14" s="33"/>
    </row>
    <row r="15" spans="1:78" s="32" customFormat="1" ht="52.8" x14ac:dyDescent="0.25">
      <c r="A15" s="44" t="s">
        <v>50</v>
      </c>
      <c r="B15" s="37" t="s">
        <v>13</v>
      </c>
      <c r="C15" s="36" t="s">
        <v>6</v>
      </c>
      <c r="D15" s="36" t="s">
        <v>14</v>
      </c>
      <c r="E15" s="38" t="s">
        <v>2</v>
      </c>
      <c r="F15" s="37">
        <v>2</v>
      </c>
      <c r="G15" s="37"/>
      <c r="H15" s="37"/>
      <c r="I15" s="37"/>
      <c r="J15" s="37"/>
      <c r="K15" s="37"/>
      <c r="L15" s="37"/>
      <c r="M15" s="37"/>
      <c r="N15" s="37"/>
      <c r="O15" s="37"/>
      <c r="P15" s="37">
        <f t="shared" ref="P15:P21" si="0">SUM(F15:O15)</f>
        <v>2</v>
      </c>
      <c r="Q15" s="33"/>
    </row>
    <row r="16" spans="1:78" s="32" customFormat="1" ht="26.4" x14ac:dyDescent="0.25">
      <c r="A16" s="44" t="s">
        <v>51</v>
      </c>
      <c r="B16" s="37" t="s">
        <v>241</v>
      </c>
      <c r="C16" s="36" t="s">
        <v>6</v>
      </c>
      <c r="D16" s="36" t="s">
        <v>242</v>
      </c>
      <c r="E16" s="38" t="s">
        <v>2</v>
      </c>
      <c r="F16" s="37">
        <v>6.6</v>
      </c>
      <c r="G16" s="37"/>
      <c r="H16" s="37"/>
      <c r="I16" s="37"/>
      <c r="J16" s="37"/>
      <c r="K16" s="37"/>
      <c r="L16" s="37"/>
      <c r="M16" s="37"/>
      <c r="N16" s="37"/>
      <c r="O16" s="37"/>
      <c r="P16" s="37">
        <f t="shared" si="0"/>
        <v>6.6</v>
      </c>
    </row>
    <row r="17" spans="1:17" s="32" customFormat="1" ht="39.6" x14ac:dyDescent="0.25">
      <c r="A17" s="44" t="s">
        <v>54</v>
      </c>
      <c r="B17" s="37" t="s">
        <v>243</v>
      </c>
      <c r="C17" s="36" t="s">
        <v>6</v>
      </c>
      <c r="D17" s="36" t="s">
        <v>244</v>
      </c>
      <c r="E17" s="38" t="s">
        <v>3</v>
      </c>
      <c r="F17" s="37">
        <v>6</v>
      </c>
      <c r="G17" s="37"/>
      <c r="H17" s="37"/>
      <c r="I17" s="37"/>
      <c r="J17" s="37"/>
      <c r="K17" s="37"/>
      <c r="L17" s="37"/>
      <c r="M17" s="37"/>
      <c r="N17" s="37"/>
      <c r="O17" s="37"/>
      <c r="P17" s="37">
        <f t="shared" si="0"/>
        <v>6</v>
      </c>
    </row>
    <row r="18" spans="1:17" s="32" customFormat="1" ht="52.8" x14ac:dyDescent="0.25">
      <c r="A18" s="44" t="s">
        <v>55</v>
      </c>
      <c r="B18" s="37" t="s">
        <v>61</v>
      </c>
      <c r="C18" s="36" t="s">
        <v>6</v>
      </c>
      <c r="D18" s="36" t="s">
        <v>62</v>
      </c>
      <c r="E18" s="38" t="s">
        <v>3</v>
      </c>
      <c r="F18" s="37">
        <v>3</v>
      </c>
      <c r="G18" s="37"/>
      <c r="H18" s="37"/>
      <c r="I18" s="37"/>
      <c r="J18" s="37"/>
      <c r="K18" s="37"/>
      <c r="L18" s="37"/>
      <c r="M18" s="37"/>
      <c r="N18" s="37"/>
      <c r="O18" s="37"/>
      <c r="P18" s="37">
        <f t="shared" si="0"/>
        <v>3</v>
      </c>
      <c r="Q18" s="33"/>
    </row>
    <row r="19" spans="1:17" s="32" customFormat="1" ht="39.6" x14ac:dyDescent="0.25">
      <c r="A19" s="44" t="s">
        <v>56</v>
      </c>
      <c r="B19" s="37" t="s">
        <v>245</v>
      </c>
      <c r="C19" s="36" t="s">
        <v>6</v>
      </c>
      <c r="D19" s="36" t="s">
        <v>246</v>
      </c>
      <c r="E19" s="38" t="s">
        <v>3</v>
      </c>
      <c r="F19" s="37">
        <v>1</v>
      </c>
      <c r="G19" s="37"/>
      <c r="H19" s="37"/>
      <c r="I19" s="37"/>
      <c r="J19" s="37"/>
      <c r="K19" s="37"/>
      <c r="L19" s="37"/>
      <c r="M19" s="37"/>
      <c r="N19" s="37"/>
      <c r="O19" s="37"/>
      <c r="P19" s="37">
        <f t="shared" si="0"/>
        <v>1</v>
      </c>
    </row>
    <row r="20" spans="1:17" s="32" customFormat="1" ht="52.8" x14ac:dyDescent="0.25">
      <c r="A20" s="44" t="s">
        <v>57</v>
      </c>
      <c r="B20" s="37" t="s">
        <v>59</v>
      </c>
      <c r="C20" s="36" t="s">
        <v>6</v>
      </c>
      <c r="D20" s="36" t="s">
        <v>60</v>
      </c>
      <c r="E20" s="38" t="s">
        <v>3</v>
      </c>
      <c r="F20" s="37">
        <v>1</v>
      </c>
      <c r="G20" s="37"/>
      <c r="H20" s="37"/>
      <c r="I20" s="37"/>
      <c r="J20" s="37"/>
      <c r="K20" s="37"/>
      <c r="L20" s="37"/>
      <c r="M20" s="37"/>
      <c r="N20" s="37"/>
      <c r="O20" s="37"/>
      <c r="P20" s="37">
        <f t="shared" si="0"/>
        <v>1</v>
      </c>
    </row>
    <row r="21" spans="1:17" s="32" customFormat="1" ht="26.4" x14ac:dyDescent="0.25">
      <c r="A21" s="44" t="s">
        <v>58</v>
      </c>
      <c r="B21" s="37" t="s">
        <v>247</v>
      </c>
      <c r="C21" s="36" t="s">
        <v>9</v>
      </c>
      <c r="D21" s="36" t="s">
        <v>248</v>
      </c>
      <c r="E21" s="38" t="s">
        <v>3</v>
      </c>
      <c r="F21" s="37">
        <v>1</v>
      </c>
      <c r="G21" s="37"/>
      <c r="H21" s="37"/>
      <c r="I21" s="37"/>
      <c r="J21" s="37"/>
      <c r="K21" s="37"/>
      <c r="L21" s="37"/>
      <c r="M21" s="37"/>
      <c r="N21" s="37"/>
      <c r="O21" s="37"/>
      <c r="P21" s="37">
        <f t="shared" si="0"/>
        <v>1</v>
      </c>
      <c r="Q21" s="33"/>
    </row>
    <row r="22" spans="1:17" s="32" customFormat="1" x14ac:dyDescent="0.25">
      <c r="A22" s="45" t="s">
        <v>63</v>
      </c>
      <c r="B22" s="34"/>
      <c r="C22" s="34"/>
      <c r="D22" s="34" t="s">
        <v>30</v>
      </c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3"/>
    </row>
    <row r="23" spans="1:17" s="32" customFormat="1" ht="39.6" x14ac:dyDescent="0.25">
      <c r="A23" s="44" t="s">
        <v>64</v>
      </c>
      <c r="B23" s="37" t="s">
        <v>183</v>
      </c>
      <c r="C23" s="36" t="s">
        <v>6</v>
      </c>
      <c r="D23" s="36" t="s">
        <v>184</v>
      </c>
      <c r="E23" s="38" t="s">
        <v>2</v>
      </c>
      <c r="F23" s="37">
        <v>28</v>
      </c>
      <c r="G23" s="37"/>
      <c r="H23" s="37"/>
      <c r="I23" s="37"/>
      <c r="J23" s="37"/>
      <c r="K23" s="37"/>
      <c r="L23" s="37"/>
      <c r="M23" s="37"/>
      <c r="N23" s="37"/>
      <c r="O23" s="37"/>
      <c r="P23" s="37">
        <f t="shared" ref="P23:P24" si="1">SUM(F23:O23)</f>
        <v>28</v>
      </c>
    </row>
    <row r="24" spans="1:17" s="32" customFormat="1" ht="39.6" x14ac:dyDescent="0.25">
      <c r="A24" s="44" t="s">
        <v>65</v>
      </c>
      <c r="B24" s="37" t="s">
        <v>249</v>
      </c>
      <c r="C24" s="36" t="s">
        <v>9</v>
      </c>
      <c r="D24" s="36" t="s">
        <v>250</v>
      </c>
      <c r="E24" s="38" t="s">
        <v>2</v>
      </c>
      <c r="F24" s="37">
        <v>15</v>
      </c>
      <c r="G24" s="37"/>
      <c r="H24" s="37"/>
      <c r="I24" s="37"/>
      <c r="J24" s="37"/>
      <c r="K24" s="37"/>
      <c r="L24" s="37"/>
      <c r="M24" s="37"/>
      <c r="N24" s="37"/>
      <c r="O24" s="37"/>
      <c r="P24" s="37">
        <f t="shared" si="1"/>
        <v>15</v>
      </c>
      <c r="Q24" s="33"/>
    </row>
    <row r="25" spans="1:17" s="32" customFormat="1" x14ac:dyDescent="0.25">
      <c r="A25" s="45" t="s">
        <v>66</v>
      </c>
      <c r="B25" s="34"/>
      <c r="C25" s="34"/>
      <c r="D25" s="34" t="s">
        <v>41</v>
      </c>
      <c r="E25" s="34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7" s="32" customFormat="1" ht="26.4" x14ac:dyDescent="0.25">
      <c r="A26" s="44" t="s">
        <v>67</v>
      </c>
      <c r="B26" s="37" t="s">
        <v>11</v>
      </c>
      <c r="C26" s="36" t="s">
        <v>6</v>
      </c>
      <c r="D26" s="36" t="s">
        <v>12</v>
      </c>
      <c r="E26" s="38" t="s">
        <v>3</v>
      </c>
      <c r="F26" s="37">
        <v>1</v>
      </c>
      <c r="G26" s="37"/>
      <c r="H26" s="37"/>
      <c r="I26" s="37"/>
      <c r="J26" s="37"/>
      <c r="K26" s="37"/>
      <c r="L26" s="37"/>
      <c r="M26" s="37"/>
      <c r="N26" s="37"/>
      <c r="O26" s="37"/>
      <c r="P26" s="37">
        <f t="shared" ref="P26:P28" si="2">SUM(F26:O26)</f>
        <v>1</v>
      </c>
    </row>
    <row r="27" spans="1:17" s="32" customFormat="1" ht="39.6" x14ac:dyDescent="0.25">
      <c r="A27" s="44" t="s">
        <v>68</v>
      </c>
      <c r="B27" s="37" t="s">
        <v>251</v>
      </c>
      <c r="C27" s="36" t="s">
        <v>9</v>
      </c>
      <c r="D27" s="36" t="s">
        <v>252</v>
      </c>
      <c r="E27" s="38" t="s">
        <v>3</v>
      </c>
      <c r="F27" s="37">
        <v>1</v>
      </c>
      <c r="G27" s="37"/>
      <c r="H27" s="37"/>
      <c r="I27" s="37"/>
      <c r="J27" s="37"/>
      <c r="K27" s="37"/>
      <c r="L27" s="37"/>
      <c r="M27" s="37"/>
      <c r="N27" s="37"/>
      <c r="O27" s="37"/>
      <c r="P27" s="37">
        <f t="shared" si="2"/>
        <v>1</v>
      </c>
      <c r="Q27" s="33"/>
    </row>
    <row r="28" spans="1:17" s="32" customFormat="1" ht="39.6" x14ac:dyDescent="0.25">
      <c r="A28" s="44" t="s">
        <v>69</v>
      </c>
      <c r="B28" s="37" t="s">
        <v>15</v>
      </c>
      <c r="C28" s="36" t="s">
        <v>6</v>
      </c>
      <c r="D28" s="36" t="s">
        <v>77</v>
      </c>
      <c r="E28" s="38" t="s">
        <v>3</v>
      </c>
      <c r="F28" s="37">
        <v>1</v>
      </c>
      <c r="G28" s="37"/>
      <c r="H28" s="37"/>
      <c r="I28" s="37"/>
      <c r="J28" s="37"/>
      <c r="K28" s="37"/>
      <c r="L28" s="37"/>
      <c r="M28" s="37"/>
      <c r="N28" s="37"/>
      <c r="O28" s="37"/>
      <c r="P28" s="37">
        <f t="shared" si="2"/>
        <v>1</v>
      </c>
      <c r="Q28" s="33"/>
    </row>
    <row r="29" spans="1:17" s="32" customFormat="1" x14ac:dyDescent="0.25">
      <c r="A29" s="45" t="s">
        <v>70</v>
      </c>
      <c r="B29" s="34"/>
      <c r="C29" s="34"/>
      <c r="D29" s="34" t="s">
        <v>78</v>
      </c>
      <c r="E29" s="34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7" s="32" customFormat="1" ht="39.6" x14ac:dyDescent="0.25">
      <c r="A30" s="44" t="s">
        <v>71</v>
      </c>
      <c r="B30" s="37" t="s">
        <v>79</v>
      </c>
      <c r="C30" s="36" t="s">
        <v>9</v>
      </c>
      <c r="D30" s="36" t="s">
        <v>80</v>
      </c>
      <c r="E30" s="38" t="s">
        <v>3</v>
      </c>
      <c r="F30" s="37">
        <v>1</v>
      </c>
      <c r="G30" s="37"/>
      <c r="H30" s="37"/>
      <c r="I30" s="37"/>
      <c r="J30" s="37"/>
      <c r="K30" s="37"/>
      <c r="L30" s="37"/>
      <c r="M30" s="37"/>
      <c r="N30" s="37"/>
      <c r="O30" s="37"/>
      <c r="P30" s="37">
        <f t="shared" ref="P30:P32" si="3">SUM(F30:O30)</f>
        <v>1</v>
      </c>
      <c r="Q30" s="33"/>
    </row>
    <row r="31" spans="1:17" s="32" customFormat="1" ht="26.4" x14ac:dyDescent="0.25">
      <c r="A31" s="44" t="s">
        <v>72</v>
      </c>
      <c r="B31" s="37" t="s">
        <v>42</v>
      </c>
      <c r="C31" s="36" t="s">
        <v>9</v>
      </c>
      <c r="D31" s="36" t="s">
        <v>43</v>
      </c>
      <c r="E31" s="38" t="s">
        <v>3</v>
      </c>
      <c r="F31" s="37">
        <v>1</v>
      </c>
      <c r="G31" s="37"/>
      <c r="H31" s="37"/>
      <c r="I31" s="37"/>
      <c r="J31" s="37"/>
      <c r="K31" s="37"/>
      <c r="L31" s="37"/>
      <c r="M31" s="37"/>
      <c r="N31" s="37"/>
      <c r="O31" s="37"/>
      <c r="P31" s="37">
        <f t="shared" si="3"/>
        <v>1</v>
      </c>
    </row>
    <row r="32" spans="1:17" s="32" customFormat="1" ht="26.4" x14ac:dyDescent="0.25">
      <c r="A32" s="44" t="s">
        <v>73</v>
      </c>
      <c r="B32" s="37" t="s">
        <v>253</v>
      </c>
      <c r="C32" s="36" t="s">
        <v>9</v>
      </c>
      <c r="D32" s="36" t="s">
        <v>254</v>
      </c>
      <c r="E32" s="38" t="s">
        <v>3</v>
      </c>
      <c r="F32" s="37">
        <v>12</v>
      </c>
      <c r="G32" s="37"/>
      <c r="H32" s="37"/>
      <c r="I32" s="37"/>
      <c r="J32" s="37"/>
      <c r="K32" s="37"/>
      <c r="L32" s="37"/>
      <c r="M32" s="37"/>
      <c r="N32" s="37"/>
      <c r="O32" s="37"/>
      <c r="P32" s="37">
        <f t="shared" si="3"/>
        <v>12</v>
      </c>
    </row>
    <row r="33" spans="1:17" s="32" customFormat="1" x14ac:dyDescent="0.25">
      <c r="A33" s="45" t="s">
        <v>74</v>
      </c>
      <c r="B33" s="34"/>
      <c r="C33" s="34"/>
      <c r="D33" s="34" t="s">
        <v>255</v>
      </c>
      <c r="E33" s="34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7" s="32" customFormat="1" ht="39.6" x14ac:dyDescent="0.25">
      <c r="A34" s="44" t="s">
        <v>75</v>
      </c>
      <c r="B34" s="37" t="s">
        <v>181</v>
      </c>
      <c r="C34" s="36" t="s">
        <v>6</v>
      </c>
      <c r="D34" s="36" t="s">
        <v>182</v>
      </c>
      <c r="E34" s="38" t="s">
        <v>2</v>
      </c>
      <c r="F34" s="37"/>
      <c r="G34" s="37">
        <v>94.41</v>
      </c>
      <c r="H34" s="37"/>
      <c r="I34" s="37"/>
      <c r="J34" s="37"/>
      <c r="K34" s="37"/>
      <c r="L34" s="37"/>
      <c r="M34" s="37"/>
      <c r="N34" s="37"/>
      <c r="O34" s="37"/>
      <c r="P34" s="37">
        <f t="shared" ref="P34:P36" si="4">SUM(F34:O34)</f>
        <v>94.41</v>
      </c>
    </row>
    <row r="35" spans="1:17" s="32" customFormat="1" ht="52.8" x14ac:dyDescent="0.25">
      <c r="A35" s="44" t="s">
        <v>76</v>
      </c>
      <c r="B35" s="37" t="s">
        <v>120</v>
      </c>
      <c r="C35" s="36" t="s">
        <v>6</v>
      </c>
      <c r="D35" s="36" t="s">
        <v>121</v>
      </c>
      <c r="E35" s="38" t="s">
        <v>2</v>
      </c>
      <c r="F35" s="37"/>
      <c r="G35" s="37">
        <v>3.84</v>
      </c>
      <c r="H35" s="37"/>
      <c r="I35" s="37"/>
      <c r="J35" s="37"/>
      <c r="K35" s="37"/>
      <c r="L35" s="37"/>
      <c r="M35" s="37"/>
      <c r="N35" s="37"/>
      <c r="O35" s="37"/>
      <c r="P35" s="37">
        <f t="shared" si="4"/>
        <v>3.84</v>
      </c>
    </row>
    <row r="36" spans="1:17" s="32" customFormat="1" ht="52.8" x14ac:dyDescent="0.25">
      <c r="A36" s="44" t="s">
        <v>256</v>
      </c>
      <c r="B36" s="37" t="s">
        <v>122</v>
      </c>
      <c r="C36" s="36" t="s">
        <v>6</v>
      </c>
      <c r="D36" s="36" t="s">
        <v>123</v>
      </c>
      <c r="E36" s="38" t="s">
        <v>2</v>
      </c>
      <c r="F36" s="37"/>
      <c r="G36" s="37">
        <v>15.04</v>
      </c>
      <c r="H36" s="37"/>
      <c r="I36" s="37"/>
      <c r="J36" s="37"/>
      <c r="K36" s="37"/>
      <c r="L36" s="37"/>
      <c r="M36" s="37"/>
      <c r="N36" s="37"/>
      <c r="O36" s="37"/>
      <c r="P36" s="37">
        <f t="shared" si="4"/>
        <v>15.04</v>
      </c>
    </row>
    <row r="37" spans="1:17" s="32" customFormat="1" x14ac:dyDescent="0.25">
      <c r="A37" s="49" t="s">
        <v>40</v>
      </c>
      <c r="B37" s="50"/>
      <c r="C37" s="50"/>
      <c r="D37" s="50" t="s">
        <v>46</v>
      </c>
      <c r="E37" s="50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7" s="32" customFormat="1" x14ac:dyDescent="0.25">
      <c r="A38" s="45" t="s">
        <v>81</v>
      </c>
      <c r="B38" s="34"/>
      <c r="C38" s="34"/>
      <c r="D38" s="34" t="s">
        <v>25</v>
      </c>
      <c r="E38" s="34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</row>
    <row r="39" spans="1:17" s="32" customFormat="1" x14ac:dyDescent="0.25">
      <c r="A39" s="45" t="s">
        <v>82</v>
      </c>
      <c r="B39" s="34"/>
      <c r="C39" s="34"/>
      <c r="D39" s="34" t="s">
        <v>83</v>
      </c>
      <c r="E39" s="3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7" s="32" customFormat="1" ht="39.6" x14ac:dyDescent="0.25">
      <c r="A40" s="44" t="s">
        <v>84</v>
      </c>
      <c r="B40" s="37" t="s">
        <v>257</v>
      </c>
      <c r="C40" s="36" t="s">
        <v>9</v>
      </c>
      <c r="D40" s="36" t="s">
        <v>85</v>
      </c>
      <c r="E40" s="38" t="s">
        <v>3</v>
      </c>
      <c r="F40" s="37"/>
      <c r="G40" s="37"/>
      <c r="H40" s="37">
        <v>1</v>
      </c>
      <c r="I40" s="37"/>
      <c r="J40" s="37"/>
      <c r="K40" s="37"/>
      <c r="L40" s="37"/>
      <c r="M40" s="37"/>
      <c r="N40" s="37"/>
      <c r="O40" s="37"/>
      <c r="P40" s="37">
        <f t="shared" ref="P40:P41" si="5">SUM(F40:O40)</f>
        <v>1</v>
      </c>
      <c r="Q40" s="33"/>
    </row>
    <row r="41" spans="1:17" s="32" customFormat="1" ht="39.6" x14ac:dyDescent="0.25">
      <c r="A41" s="44" t="s">
        <v>86</v>
      </c>
      <c r="B41" s="37" t="s">
        <v>258</v>
      </c>
      <c r="C41" s="36" t="s">
        <v>9</v>
      </c>
      <c r="D41" s="36" t="s">
        <v>87</v>
      </c>
      <c r="E41" s="38" t="s">
        <v>3</v>
      </c>
      <c r="F41" s="37"/>
      <c r="G41" s="37"/>
      <c r="H41" s="37">
        <v>1</v>
      </c>
      <c r="I41" s="37"/>
      <c r="J41" s="37"/>
      <c r="K41" s="37"/>
      <c r="L41" s="37"/>
      <c r="M41" s="37"/>
      <c r="N41" s="37"/>
      <c r="O41" s="37"/>
      <c r="P41" s="37">
        <f t="shared" si="5"/>
        <v>1</v>
      </c>
    </row>
    <row r="42" spans="1:17" s="32" customFormat="1" x14ac:dyDescent="0.25">
      <c r="A42" s="45" t="s">
        <v>88</v>
      </c>
      <c r="B42" s="34"/>
      <c r="C42" s="34"/>
      <c r="D42" s="34" t="s">
        <v>26</v>
      </c>
      <c r="E42" s="34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</row>
    <row r="43" spans="1:17" s="32" customFormat="1" ht="39.6" x14ac:dyDescent="0.25">
      <c r="A43" s="44" t="s">
        <v>89</v>
      </c>
      <c r="B43" s="37" t="s">
        <v>259</v>
      </c>
      <c r="C43" s="36" t="s">
        <v>9</v>
      </c>
      <c r="D43" s="36" t="s">
        <v>260</v>
      </c>
      <c r="E43" s="38" t="s">
        <v>3</v>
      </c>
      <c r="F43" s="37"/>
      <c r="G43" s="37"/>
      <c r="H43" s="37"/>
      <c r="I43" s="37"/>
      <c r="J43" s="37"/>
      <c r="K43" s="37"/>
      <c r="L43" s="37">
        <v>4</v>
      </c>
      <c r="M43" s="37"/>
      <c r="N43" s="37"/>
      <c r="O43" s="37"/>
      <c r="P43" s="37">
        <f t="shared" ref="P43:P47" si="6">SUM(F43:O43)</f>
        <v>4</v>
      </c>
    </row>
    <row r="44" spans="1:17" s="32" customFormat="1" ht="39.6" x14ac:dyDescent="0.25">
      <c r="A44" s="44" t="s">
        <v>90</v>
      </c>
      <c r="B44" s="37" t="s">
        <v>261</v>
      </c>
      <c r="C44" s="36" t="s">
        <v>9</v>
      </c>
      <c r="D44" s="36" t="s">
        <v>262</v>
      </c>
      <c r="E44" s="38" t="s">
        <v>3</v>
      </c>
      <c r="F44" s="37"/>
      <c r="G44" s="37"/>
      <c r="H44" s="37"/>
      <c r="I44" s="37"/>
      <c r="J44" s="37"/>
      <c r="K44" s="37"/>
      <c r="L44" s="37">
        <v>15</v>
      </c>
      <c r="M44" s="37"/>
      <c r="N44" s="37"/>
      <c r="O44" s="37"/>
      <c r="P44" s="37">
        <f t="shared" si="6"/>
        <v>15</v>
      </c>
    </row>
    <row r="45" spans="1:17" s="32" customFormat="1" ht="39.6" x14ac:dyDescent="0.25">
      <c r="A45" s="44" t="s">
        <v>93</v>
      </c>
      <c r="B45" s="37" t="s">
        <v>263</v>
      </c>
      <c r="C45" s="36" t="s">
        <v>9</v>
      </c>
      <c r="D45" s="36" t="s">
        <v>264</v>
      </c>
      <c r="E45" s="38" t="s">
        <v>3</v>
      </c>
      <c r="F45" s="37"/>
      <c r="G45" s="37"/>
      <c r="H45" s="37"/>
      <c r="I45" s="37"/>
      <c r="J45" s="37"/>
      <c r="K45" s="37"/>
      <c r="L45" s="37">
        <v>37</v>
      </c>
      <c r="M45" s="37"/>
      <c r="N45" s="37"/>
      <c r="O45" s="37"/>
      <c r="P45" s="37">
        <f t="shared" si="6"/>
        <v>37</v>
      </c>
    </row>
    <row r="46" spans="1:17" s="32" customFormat="1" ht="52.8" x14ac:dyDescent="0.25">
      <c r="A46" s="44" t="s">
        <v>94</v>
      </c>
      <c r="B46" s="37" t="s">
        <v>91</v>
      </c>
      <c r="C46" s="36" t="s">
        <v>9</v>
      </c>
      <c r="D46" s="36" t="s">
        <v>92</v>
      </c>
      <c r="E46" s="38" t="s">
        <v>3</v>
      </c>
      <c r="F46" s="37"/>
      <c r="G46" s="37"/>
      <c r="H46" s="37"/>
      <c r="I46" s="37"/>
      <c r="J46" s="37"/>
      <c r="K46" s="37"/>
      <c r="L46" s="37">
        <v>1</v>
      </c>
      <c r="M46" s="37"/>
      <c r="N46" s="37"/>
      <c r="O46" s="37"/>
      <c r="P46" s="37">
        <f t="shared" si="6"/>
        <v>1</v>
      </c>
    </row>
    <row r="47" spans="1:17" s="32" customFormat="1" ht="26.4" x14ac:dyDescent="0.25">
      <c r="A47" s="44" t="s">
        <v>95</v>
      </c>
      <c r="B47" s="37" t="s">
        <v>96</v>
      </c>
      <c r="C47" s="36" t="s">
        <v>9</v>
      </c>
      <c r="D47" s="36" t="s">
        <v>97</v>
      </c>
      <c r="E47" s="38" t="s">
        <v>3</v>
      </c>
      <c r="F47" s="37"/>
      <c r="G47" s="37"/>
      <c r="H47" s="37"/>
      <c r="I47" s="37"/>
      <c r="J47" s="37"/>
      <c r="K47" s="37"/>
      <c r="L47" s="37">
        <v>37</v>
      </c>
      <c r="M47" s="37"/>
      <c r="N47" s="37"/>
      <c r="O47" s="37"/>
      <c r="P47" s="37">
        <f t="shared" si="6"/>
        <v>37</v>
      </c>
    </row>
    <row r="48" spans="1:17" s="32" customFormat="1" x14ac:dyDescent="0.25">
      <c r="A48" s="45" t="s">
        <v>98</v>
      </c>
      <c r="B48" s="34"/>
      <c r="C48" s="34"/>
      <c r="D48" s="34" t="s">
        <v>27</v>
      </c>
      <c r="E48" s="34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3"/>
    </row>
    <row r="49" spans="1:17" s="32" customFormat="1" ht="52.8" x14ac:dyDescent="0.25">
      <c r="A49" s="44" t="s">
        <v>99</v>
      </c>
      <c r="B49" s="37" t="s">
        <v>100</v>
      </c>
      <c r="C49" s="36" t="s">
        <v>6</v>
      </c>
      <c r="D49" s="36" t="s">
        <v>101</v>
      </c>
      <c r="E49" s="38" t="s">
        <v>2</v>
      </c>
      <c r="F49" s="37"/>
      <c r="G49" s="37"/>
      <c r="H49" s="37"/>
      <c r="I49" s="37"/>
      <c r="J49" s="37"/>
      <c r="K49" s="37">
        <v>5.52</v>
      </c>
      <c r="L49" s="37"/>
      <c r="M49" s="37"/>
      <c r="N49" s="37"/>
      <c r="O49" s="37"/>
      <c r="P49" s="37">
        <f t="shared" ref="P49:P57" si="7">SUM(F49:O49)</f>
        <v>5.52</v>
      </c>
    </row>
    <row r="50" spans="1:17" s="32" customFormat="1" ht="52.8" x14ac:dyDescent="0.25">
      <c r="A50" s="44" t="s">
        <v>102</v>
      </c>
      <c r="B50" s="37" t="s">
        <v>103</v>
      </c>
      <c r="C50" s="36" t="s">
        <v>6</v>
      </c>
      <c r="D50" s="36" t="s">
        <v>104</v>
      </c>
      <c r="E50" s="38" t="s">
        <v>2</v>
      </c>
      <c r="F50" s="37"/>
      <c r="G50" s="37"/>
      <c r="H50" s="37"/>
      <c r="I50" s="37"/>
      <c r="J50" s="37"/>
      <c r="K50" s="37">
        <v>396</v>
      </c>
      <c r="L50" s="37"/>
      <c r="M50" s="37"/>
      <c r="N50" s="37"/>
      <c r="O50" s="37"/>
      <c r="P50" s="37">
        <f t="shared" si="7"/>
        <v>396</v>
      </c>
    </row>
    <row r="51" spans="1:17" s="32" customFormat="1" ht="52.8" x14ac:dyDescent="0.25">
      <c r="A51" s="44" t="s">
        <v>105</v>
      </c>
      <c r="B51" s="37" t="s">
        <v>106</v>
      </c>
      <c r="C51" s="36" t="s">
        <v>6</v>
      </c>
      <c r="D51" s="36" t="s">
        <v>107</v>
      </c>
      <c r="E51" s="38" t="s">
        <v>2</v>
      </c>
      <c r="F51" s="37"/>
      <c r="G51" s="37"/>
      <c r="H51" s="37"/>
      <c r="I51" s="37"/>
      <c r="J51" s="37"/>
      <c r="K51" s="37"/>
      <c r="L51" s="37">
        <v>16.440000000000001</v>
      </c>
      <c r="M51" s="37"/>
      <c r="N51" s="37"/>
      <c r="O51" s="37"/>
      <c r="P51" s="37">
        <f t="shared" si="7"/>
        <v>16.440000000000001</v>
      </c>
    </row>
    <row r="52" spans="1:17" s="32" customFormat="1" ht="52.8" x14ac:dyDescent="0.25">
      <c r="A52" s="44" t="s">
        <v>108</v>
      </c>
      <c r="B52" s="37" t="s">
        <v>109</v>
      </c>
      <c r="C52" s="36" t="s">
        <v>6</v>
      </c>
      <c r="D52" s="36" t="s">
        <v>110</v>
      </c>
      <c r="E52" s="38" t="s">
        <v>2</v>
      </c>
      <c r="F52" s="37"/>
      <c r="G52" s="37"/>
      <c r="H52" s="37"/>
      <c r="I52" s="37"/>
      <c r="J52" s="37"/>
      <c r="K52" s="37"/>
      <c r="L52" s="37">
        <v>157</v>
      </c>
      <c r="M52" s="37"/>
      <c r="N52" s="37"/>
      <c r="O52" s="37"/>
      <c r="P52" s="37">
        <f t="shared" si="7"/>
        <v>157</v>
      </c>
    </row>
    <row r="53" spans="1:17" s="32" customFormat="1" ht="52.8" x14ac:dyDescent="0.25">
      <c r="A53" s="44" t="s">
        <v>111</v>
      </c>
      <c r="B53" s="37" t="s">
        <v>13</v>
      </c>
      <c r="C53" s="36" t="s">
        <v>6</v>
      </c>
      <c r="D53" s="36" t="s">
        <v>14</v>
      </c>
      <c r="E53" s="38" t="s">
        <v>2</v>
      </c>
      <c r="F53" s="37"/>
      <c r="G53" s="37"/>
      <c r="H53" s="37"/>
      <c r="I53" s="37"/>
      <c r="J53" s="37"/>
      <c r="K53" s="37"/>
      <c r="L53" s="37">
        <v>39.31</v>
      </c>
      <c r="M53" s="37"/>
      <c r="N53" s="37"/>
      <c r="O53" s="37"/>
      <c r="P53" s="37">
        <f t="shared" si="7"/>
        <v>39.31</v>
      </c>
    </row>
    <row r="54" spans="1:17" s="32" customFormat="1" ht="52.8" x14ac:dyDescent="0.25">
      <c r="A54" s="44" t="s">
        <v>112</v>
      </c>
      <c r="B54" s="37" t="s">
        <v>120</v>
      </c>
      <c r="C54" s="36" t="s">
        <v>6</v>
      </c>
      <c r="D54" s="36" t="s">
        <v>121</v>
      </c>
      <c r="E54" s="38" t="s">
        <v>2</v>
      </c>
      <c r="F54" s="37"/>
      <c r="G54" s="37"/>
      <c r="H54" s="37"/>
      <c r="I54" s="37"/>
      <c r="J54" s="37">
        <v>3.12</v>
      </c>
      <c r="K54" s="37"/>
      <c r="L54" s="37"/>
      <c r="M54" s="37"/>
      <c r="N54" s="37"/>
      <c r="O54" s="37"/>
      <c r="P54" s="37">
        <f t="shared" si="7"/>
        <v>3.12</v>
      </c>
    </row>
    <row r="55" spans="1:17" s="32" customFormat="1" ht="52.8" x14ac:dyDescent="0.25">
      <c r="A55" s="44" t="s">
        <v>113</v>
      </c>
      <c r="B55" s="37" t="s">
        <v>122</v>
      </c>
      <c r="C55" s="36" t="s">
        <v>6</v>
      </c>
      <c r="D55" s="36" t="s">
        <v>123</v>
      </c>
      <c r="E55" s="38" t="s">
        <v>2</v>
      </c>
      <c r="F55" s="37"/>
      <c r="G55" s="37"/>
      <c r="H55" s="37"/>
      <c r="I55" s="37"/>
      <c r="J55" s="37">
        <v>6.81</v>
      </c>
      <c r="K55" s="37"/>
      <c r="L55" s="37"/>
      <c r="M55" s="37"/>
      <c r="N55" s="37"/>
      <c r="O55" s="37"/>
      <c r="P55" s="37">
        <f t="shared" si="7"/>
        <v>6.81</v>
      </c>
      <c r="Q55" s="33"/>
    </row>
    <row r="56" spans="1:17" s="32" customFormat="1" ht="39.6" x14ac:dyDescent="0.25">
      <c r="A56" s="44" t="s">
        <v>116</v>
      </c>
      <c r="B56" s="37" t="s">
        <v>124</v>
      </c>
      <c r="C56" s="36" t="s">
        <v>9</v>
      </c>
      <c r="D56" s="36" t="s">
        <v>125</v>
      </c>
      <c r="E56" s="38" t="s">
        <v>2</v>
      </c>
      <c r="F56" s="37"/>
      <c r="G56" s="37"/>
      <c r="H56" s="37"/>
      <c r="I56" s="37"/>
      <c r="J56" s="37"/>
      <c r="K56" s="37"/>
      <c r="L56" s="37">
        <v>158.51</v>
      </c>
      <c r="M56" s="37"/>
      <c r="N56" s="37"/>
      <c r="O56" s="37"/>
      <c r="P56" s="37">
        <f t="shared" si="7"/>
        <v>158.51</v>
      </c>
      <c r="Q56" s="33"/>
    </row>
    <row r="57" spans="1:17" s="32" customFormat="1" ht="26.4" x14ac:dyDescent="0.25">
      <c r="A57" s="44" t="s">
        <v>117</v>
      </c>
      <c r="B57" s="37" t="s">
        <v>118</v>
      </c>
      <c r="C57" s="36" t="s">
        <v>6</v>
      </c>
      <c r="D57" s="36" t="s">
        <v>119</v>
      </c>
      <c r="E57" s="38" t="s">
        <v>2</v>
      </c>
      <c r="F57" s="37"/>
      <c r="G57" s="37"/>
      <c r="H57" s="37"/>
      <c r="I57" s="37">
        <v>11.68</v>
      </c>
      <c r="J57" s="37"/>
      <c r="K57" s="37"/>
      <c r="L57" s="37"/>
      <c r="M57" s="37"/>
      <c r="N57" s="37"/>
      <c r="O57" s="37"/>
      <c r="P57" s="37">
        <f t="shared" si="7"/>
        <v>11.68</v>
      </c>
    </row>
    <row r="58" spans="1:17" s="32" customFormat="1" x14ac:dyDescent="0.25">
      <c r="A58" s="45" t="s">
        <v>126</v>
      </c>
      <c r="B58" s="34"/>
      <c r="C58" s="34"/>
      <c r="D58" s="34" t="s">
        <v>28</v>
      </c>
      <c r="E58" s="34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3"/>
    </row>
    <row r="59" spans="1:17" s="32" customFormat="1" ht="52.8" x14ac:dyDescent="0.25">
      <c r="A59" s="44" t="s">
        <v>127</v>
      </c>
      <c r="B59" s="37" t="s">
        <v>59</v>
      </c>
      <c r="C59" s="36" t="s">
        <v>6</v>
      </c>
      <c r="D59" s="36" t="s">
        <v>60</v>
      </c>
      <c r="E59" s="38" t="s">
        <v>3</v>
      </c>
      <c r="F59" s="37"/>
      <c r="G59" s="37"/>
      <c r="H59" s="37"/>
      <c r="I59" s="37"/>
      <c r="J59" s="37"/>
      <c r="K59" s="37"/>
      <c r="L59" s="37">
        <v>21</v>
      </c>
      <c r="M59" s="37"/>
      <c r="N59" s="37"/>
      <c r="O59" s="37"/>
      <c r="P59" s="37">
        <f t="shared" ref="P59:P65" si="8">SUM(F59:O59)</f>
        <v>21</v>
      </c>
    </row>
    <row r="60" spans="1:17" s="32" customFormat="1" ht="52.8" x14ac:dyDescent="0.25">
      <c r="A60" s="44" t="s">
        <v>128</v>
      </c>
      <c r="B60" s="37" t="s">
        <v>61</v>
      </c>
      <c r="C60" s="36" t="s">
        <v>6</v>
      </c>
      <c r="D60" s="36" t="s">
        <v>62</v>
      </c>
      <c r="E60" s="38" t="s">
        <v>3</v>
      </c>
      <c r="F60" s="37"/>
      <c r="G60" s="37"/>
      <c r="H60" s="37"/>
      <c r="I60" s="37"/>
      <c r="J60" s="37"/>
      <c r="K60" s="37"/>
      <c r="L60" s="37">
        <v>55</v>
      </c>
      <c r="M60" s="37"/>
      <c r="N60" s="37"/>
      <c r="O60" s="37"/>
      <c r="P60" s="37">
        <f t="shared" si="8"/>
        <v>55</v>
      </c>
      <c r="Q60" s="33"/>
    </row>
    <row r="61" spans="1:17" s="32" customFormat="1" ht="39.6" x14ac:dyDescent="0.25">
      <c r="A61" s="44" t="s">
        <v>131</v>
      </c>
      <c r="B61" s="37" t="s">
        <v>135</v>
      </c>
      <c r="C61" s="36" t="s">
        <v>9</v>
      </c>
      <c r="D61" s="36" t="s">
        <v>136</v>
      </c>
      <c r="E61" s="38" t="s">
        <v>3</v>
      </c>
      <c r="F61" s="37"/>
      <c r="G61" s="37"/>
      <c r="H61" s="37"/>
      <c r="I61" s="37"/>
      <c r="J61" s="37"/>
      <c r="K61" s="37"/>
      <c r="L61" s="37">
        <v>18</v>
      </c>
      <c r="M61" s="37"/>
      <c r="N61" s="37"/>
      <c r="O61" s="37"/>
      <c r="P61" s="37">
        <f t="shared" si="8"/>
        <v>18</v>
      </c>
    </row>
    <row r="62" spans="1:17" s="32" customFormat="1" ht="39.6" x14ac:dyDescent="0.25">
      <c r="A62" s="44" t="s">
        <v>132</v>
      </c>
      <c r="B62" s="37" t="s">
        <v>138</v>
      </c>
      <c r="C62" s="36" t="s">
        <v>9</v>
      </c>
      <c r="D62" s="36" t="s">
        <v>139</v>
      </c>
      <c r="E62" s="38" t="s">
        <v>3</v>
      </c>
      <c r="F62" s="37"/>
      <c r="G62" s="37"/>
      <c r="H62" s="37"/>
      <c r="I62" s="37"/>
      <c r="J62" s="37"/>
      <c r="K62" s="37"/>
      <c r="L62" s="37">
        <v>8</v>
      </c>
      <c r="M62" s="37"/>
      <c r="N62" s="37"/>
      <c r="O62" s="37"/>
      <c r="P62" s="37">
        <f t="shared" si="8"/>
        <v>8</v>
      </c>
    </row>
    <row r="63" spans="1:17" s="32" customFormat="1" ht="39.6" x14ac:dyDescent="0.25">
      <c r="A63" s="44" t="s">
        <v>133</v>
      </c>
      <c r="B63" s="37" t="s">
        <v>265</v>
      </c>
      <c r="C63" s="36" t="s">
        <v>9</v>
      </c>
      <c r="D63" s="36" t="s">
        <v>266</v>
      </c>
      <c r="E63" s="38" t="s">
        <v>3</v>
      </c>
      <c r="F63" s="37"/>
      <c r="G63" s="37"/>
      <c r="H63" s="37"/>
      <c r="I63" s="37"/>
      <c r="J63" s="37"/>
      <c r="K63" s="37"/>
      <c r="L63" s="37">
        <v>2</v>
      </c>
      <c r="M63" s="37"/>
      <c r="N63" s="37"/>
      <c r="O63" s="37"/>
      <c r="P63" s="37">
        <f t="shared" si="8"/>
        <v>2</v>
      </c>
    </row>
    <row r="64" spans="1:17" s="32" customFormat="1" ht="26.4" x14ac:dyDescent="0.25">
      <c r="A64" s="44" t="s">
        <v>134</v>
      </c>
      <c r="B64" s="37" t="s">
        <v>140</v>
      </c>
      <c r="C64" s="36" t="s">
        <v>9</v>
      </c>
      <c r="D64" s="36" t="s">
        <v>141</v>
      </c>
      <c r="E64" s="38" t="s">
        <v>3</v>
      </c>
      <c r="F64" s="37"/>
      <c r="G64" s="37"/>
      <c r="H64" s="37"/>
      <c r="I64" s="37"/>
      <c r="J64" s="37"/>
      <c r="K64" s="37"/>
      <c r="L64" s="37">
        <v>14</v>
      </c>
      <c r="M64" s="37"/>
      <c r="N64" s="37"/>
      <c r="O64" s="37"/>
      <c r="P64" s="37">
        <f t="shared" si="8"/>
        <v>14</v>
      </c>
    </row>
    <row r="65" spans="1:17" s="32" customFormat="1" ht="26.4" x14ac:dyDescent="0.25">
      <c r="A65" s="44" t="s">
        <v>137</v>
      </c>
      <c r="B65" s="37" t="s">
        <v>142</v>
      </c>
      <c r="C65" s="36" t="s">
        <v>9</v>
      </c>
      <c r="D65" s="36" t="s">
        <v>143</v>
      </c>
      <c r="E65" s="38" t="s">
        <v>3</v>
      </c>
      <c r="F65" s="37"/>
      <c r="G65" s="37"/>
      <c r="H65" s="37"/>
      <c r="I65" s="37"/>
      <c r="J65" s="37"/>
      <c r="K65" s="37"/>
      <c r="L65" s="37">
        <v>100</v>
      </c>
      <c r="M65" s="37"/>
      <c r="N65" s="37"/>
      <c r="O65" s="37"/>
      <c r="P65" s="37">
        <f t="shared" si="8"/>
        <v>100</v>
      </c>
    </row>
    <row r="66" spans="1:17" s="32" customFormat="1" x14ac:dyDescent="0.25">
      <c r="A66" s="45" t="s">
        <v>144</v>
      </c>
      <c r="B66" s="34"/>
      <c r="C66" s="34"/>
      <c r="D66" s="34" t="s">
        <v>145</v>
      </c>
      <c r="E66" s="34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3"/>
    </row>
    <row r="67" spans="1:17" s="32" customFormat="1" ht="39.6" x14ac:dyDescent="0.25">
      <c r="A67" s="44" t="s">
        <v>146</v>
      </c>
      <c r="B67" s="37" t="s">
        <v>36</v>
      </c>
      <c r="C67" s="36" t="s">
        <v>6</v>
      </c>
      <c r="D67" s="36" t="s">
        <v>37</v>
      </c>
      <c r="E67" s="38" t="s">
        <v>3</v>
      </c>
      <c r="F67" s="37"/>
      <c r="G67" s="37"/>
      <c r="H67" s="37"/>
      <c r="I67" s="37"/>
      <c r="J67" s="37"/>
      <c r="K67" s="37">
        <v>34</v>
      </c>
      <c r="L67" s="37">
        <v>4</v>
      </c>
      <c r="M67" s="37"/>
      <c r="N67" s="37"/>
      <c r="O67" s="37"/>
      <c r="P67" s="37">
        <f t="shared" ref="P67:P73" si="9">SUM(F67:O67)</f>
        <v>38</v>
      </c>
    </row>
    <row r="68" spans="1:17" s="32" customFormat="1" ht="39.6" x14ac:dyDescent="0.25">
      <c r="A68" s="44" t="s">
        <v>149</v>
      </c>
      <c r="B68" s="37" t="s">
        <v>34</v>
      </c>
      <c r="C68" s="36" t="s">
        <v>6</v>
      </c>
      <c r="D68" s="36" t="s">
        <v>35</v>
      </c>
      <c r="E68" s="38" t="s">
        <v>3</v>
      </c>
      <c r="F68" s="37"/>
      <c r="G68" s="37"/>
      <c r="H68" s="37"/>
      <c r="I68" s="37"/>
      <c r="J68" s="37"/>
      <c r="K68" s="37"/>
      <c r="L68" s="37">
        <v>25</v>
      </c>
      <c r="M68" s="37"/>
      <c r="N68" s="37"/>
      <c r="O68" s="37"/>
      <c r="P68" s="37">
        <f t="shared" si="9"/>
        <v>25</v>
      </c>
    </row>
    <row r="69" spans="1:17" s="32" customFormat="1" ht="39.6" x14ac:dyDescent="0.25">
      <c r="A69" s="44" t="s">
        <v>150</v>
      </c>
      <c r="B69" s="37" t="s">
        <v>153</v>
      </c>
      <c r="C69" s="36" t="s">
        <v>9</v>
      </c>
      <c r="D69" s="36" t="s">
        <v>154</v>
      </c>
      <c r="E69" s="38" t="s">
        <v>3</v>
      </c>
      <c r="F69" s="37"/>
      <c r="G69" s="37"/>
      <c r="H69" s="37"/>
      <c r="I69" s="37"/>
      <c r="J69" s="37"/>
      <c r="K69" s="37"/>
      <c r="L69" s="37">
        <v>37</v>
      </c>
      <c r="M69" s="37"/>
      <c r="N69" s="37"/>
      <c r="O69" s="37"/>
      <c r="P69" s="37">
        <f t="shared" si="9"/>
        <v>37</v>
      </c>
    </row>
    <row r="70" spans="1:17" s="32" customFormat="1" ht="39.6" x14ac:dyDescent="0.25">
      <c r="A70" s="44" t="s">
        <v>151</v>
      </c>
      <c r="B70" s="37" t="s">
        <v>238</v>
      </c>
      <c r="C70" s="36" t="s">
        <v>9</v>
      </c>
      <c r="D70" s="36" t="s">
        <v>239</v>
      </c>
      <c r="E70" s="38" t="s">
        <v>3</v>
      </c>
      <c r="F70" s="37"/>
      <c r="G70" s="37"/>
      <c r="H70" s="37"/>
      <c r="I70" s="37"/>
      <c r="J70" s="37"/>
      <c r="K70" s="37"/>
      <c r="L70" s="37">
        <v>4</v>
      </c>
      <c r="M70" s="37"/>
      <c r="N70" s="37"/>
      <c r="O70" s="37"/>
      <c r="P70" s="37">
        <f t="shared" si="9"/>
        <v>4</v>
      </c>
    </row>
    <row r="71" spans="1:17" s="32" customFormat="1" ht="39.6" x14ac:dyDescent="0.25">
      <c r="A71" s="44" t="s">
        <v>152</v>
      </c>
      <c r="B71" s="37" t="s">
        <v>32</v>
      </c>
      <c r="C71" s="36" t="s">
        <v>6</v>
      </c>
      <c r="D71" s="36" t="s">
        <v>33</v>
      </c>
      <c r="E71" s="38" t="s">
        <v>3</v>
      </c>
      <c r="F71" s="37"/>
      <c r="G71" s="37"/>
      <c r="H71" s="37"/>
      <c r="I71" s="37"/>
      <c r="J71" s="37"/>
      <c r="K71" s="37"/>
      <c r="L71" s="37">
        <v>4</v>
      </c>
      <c r="M71" s="37"/>
      <c r="N71" s="37"/>
      <c r="O71" s="37"/>
      <c r="P71" s="37">
        <f t="shared" si="9"/>
        <v>4</v>
      </c>
    </row>
    <row r="72" spans="1:17" s="32" customFormat="1" ht="39.6" x14ac:dyDescent="0.25">
      <c r="A72" s="44" t="s">
        <v>155</v>
      </c>
      <c r="B72" s="37" t="s">
        <v>161</v>
      </c>
      <c r="C72" s="36" t="s">
        <v>6</v>
      </c>
      <c r="D72" s="36" t="s">
        <v>162</v>
      </c>
      <c r="E72" s="38" t="s">
        <v>3</v>
      </c>
      <c r="F72" s="37"/>
      <c r="G72" s="37"/>
      <c r="H72" s="37"/>
      <c r="I72" s="37"/>
      <c r="J72" s="37"/>
      <c r="K72" s="37"/>
      <c r="L72" s="37">
        <v>2</v>
      </c>
      <c r="M72" s="37"/>
      <c r="N72" s="37"/>
      <c r="O72" s="37"/>
      <c r="P72" s="37">
        <f t="shared" si="9"/>
        <v>2</v>
      </c>
    </row>
    <row r="73" spans="1:17" s="32" customFormat="1" ht="39.6" x14ac:dyDescent="0.25">
      <c r="A73" s="44" t="s">
        <v>158</v>
      </c>
      <c r="B73" s="37" t="s">
        <v>20</v>
      </c>
      <c r="C73" s="36" t="s">
        <v>6</v>
      </c>
      <c r="D73" s="36" t="s">
        <v>21</v>
      </c>
      <c r="E73" s="38" t="s">
        <v>3</v>
      </c>
      <c r="F73" s="37"/>
      <c r="G73" s="37"/>
      <c r="H73" s="37"/>
      <c r="I73" s="37"/>
      <c r="J73" s="37"/>
      <c r="K73" s="37"/>
      <c r="L73" s="37">
        <v>10</v>
      </c>
      <c r="M73" s="37"/>
      <c r="N73" s="37"/>
      <c r="O73" s="37"/>
      <c r="P73" s="37">
        <f t="shared" si="9"/>
        <v>10</v>
      </c>
      <c r="Q73" s="33"/>
    </row>
    <row r="74" spans="1:17" s="32" customFormat="1" ht="26.4" x14ac:dyDescent="0.25">
      <c r="A74" s="45" t="s">
        <v>163</v>
      </c>
      <c r="B74" s="34"/>
      <c r="C74" s="34"/>
      <c r="D74" s="34" t="s">
        <v>29</v>
      </c>
      <c r="E74" s="34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3"/>
    </row>
    <row r="75" spans="1:17" s="32" customFormat="1" ht="39.6" x14ac:dyDescent="0.25">
      <c r="A75" s="44" t="s">
        <v>164</v>
      </c>
      <c r="B75" s="37" t="s">
        <v>165</v>
      </c>
      <c r="C75" s="36" t="s">
        <v>9</v>
      </c>
      <c r="D75" s="36" t="s">
        <v>166</v>
      </c>
      <c r="E75" s="38" t="s">
        <v>3</v>
      </c>
      <c r="F75" s="37"/>
      <c r="G75" s="37"/>
      <c r="H75" s="37"/>
      <c r="I75" s="37"/>
      <c r="J75" s="37"/>
      <c r="K75" s="37"/>
      <c r="L75" s="37">
        <v>74</v>
      </c>
      <c r="M75" s="37"/>
      <c r="N75" s="37"/>
      <c r="O75" s="37"/>
      <c r="P75" s="37">
        <f t="shared" ref="P75:P77" si="10">SUM(F75:O75)</f>
        <v>74</v>
      </c>
    </row>
    <row r="76" spans="1:17" s="32" customFormat="1" ht="39.6" x14ac:dyDescent="0.25">
      <c r="A76" s="44" t="s">
        <v>167</v>
      </c>
      <c r="B76" s="37" t="s">
        <v>168</v>
      </c>
      <c r="C76" s="36" t="s">
        <v>9</v>
      </c>
      <c r="D76" s="36" t="s">
        <v>169</v>
      </c>
      <c r="E76" s="38" t="s">
        <v>3</v>
      </c>
      <c r="F76" s="37"/>
      <c r="G76" s="37"/>
      <c r="H76" s="37"/>
      <c r="I76" s="37"/>
      <c r="J76" s="37"/>
      <c r="K76" s="37"/>
      <c r="L76" s="37">
        <v>126</v>
      </c>
      <c r="M76" s="37"/>
      <c r="N76" s="37"/>
      <c r="O76" s="37"/>
      <c r="P76" s="37">
        <f t="shared" si="10"/>
        <v>126</v>
      </c>
    </row>
    <row r="77" spans="1:17" s="32" customFormat="1" ht="26.4" x14ac:dyDescent="0.25">
      <c r="A77" s="44" t="s">
        <v>170</v>
      </c>
      <c r="B77" s="37" t="s">
        <v>267</v>
      </c>
      <c r="C77" s="36" t="s">
        <v>9</v>
      </c>
      <c r="D77" s="36" t="s">
        <v>268</v>
      </c>
      <c r="E77" s="38" t="s">
        <v>16</v>
      </c>
      <c r="F77" s="37"/>
      <c r="G77" s="37"/>
      <c r="H77" s="37"/>
      <c r="I77" s="37"/>
      <c r="J77" s="37"/>
      <c r="K77" s="37"/>
      <c r="L77" s="37">
        <v>240</v>
      </c>
      <c r="M77" s="37"/>
      <c r="N77" s="37"/>
      <c r="O77" s="37"/>
      <c r="P77" s="37">
        <f t="shared" si="10"/>
        <v>240</v>
      </c>
    </row>
    <row r="78" spans="1:17" s="32" customFormat="1" x14ac:dyDescent="0.25">
      <c r="A78" s="45" t="s">
        <v>171</v>
      </c>
      <c r="B78" s="34"/>
      <c r="C78" s="34"/>
      <c r="D78" s="34" t="s">
        <v>30</v>
      </c>
      <c r="E78" s="34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</row>
    <row r="79" spans="1:17" s="32" customFormat="1" ht="39.6" x14ac:dyDescent="0.25">
      <c r="A79" s="44" t="s">
        <v>172</v>
      </c>
      <c r="B79" s="37" t="s">
        <v>173</v>
      </c>
      <c r="C79" s="36" t="s">
        <v>6</v>
      </c>
      <c r="D79" s="36" t="s">
        <v>174</v>
      </c>
      <c r="E79" s="38" t="s">
        <v>2</v>
      </c>
      <c r="F79" s="37"/>
      <c r="G79" s="37"/>
      <c r="H79" s="37"/>
      <c r="I79" s="37"/>
      <c r="J79" s="37"/>
      <c r="K79" s="37"/>
      <c r="L79" s="37">
        <v>1331.8</v>
      </c>
      <c r="M79" s="37"/>
      <c r="N79" s="37"/>
      <c r="O79" s="37"/>
      <c r="P79" s="37">
        <f t="shared" ref="P79:P83" si="11">SUM(F79:O79)</f>
        <v>1331.8</v>
      </c>
    </row>
    <row r="80" spans="1:17" s="32" customFormat="1" ht="39.6" x14ac:dyDescent="0.25">
      <c r="A80" s="44" t="s">
        <v>175</v>
      </c>
      <c r="B80" s="37" t="s">
        <v>10</v>
      </c>
      <c r="C80" s="36" t="s">
        <v>6</v>
      </c>
      <c r="D80" s="36" t="s">
        <v>7</v>
      </c>
      <c r="E80" s="38" t="s">
        <v>2</v>
      </c>
      <c r="F80" s="37"/>
      <c r="G80" s="37"/>
      <c r="H80" s="37"/>
      <c r="I80" s="37"/>
      <c r="J80" s="37"/>
      <c r="K80" s="37">
        <v>1414</v>
      </c>
      <c r="L80" s="37">
        <v>680.42</v>
      </c>
      <c r="M80" s="37"/>
      <c r="N80" s="37"/>
      <c r="O80" s="37"/>
      <c r="P80" s="37">
        <f t="shared" si="11"/>
        <v>2094.42</v>
      </c>
    </row>
    <row r="81" spans="1:17" s="32" customFormat="1" ht="39.6" x14ac:dyDescent="0.25">
      <c r="A81" s="44" t="s">
        <v>176</v>
      </c>
      <c r="B81" s="37" t="s">
        <v>177</v>
      </c>
      <c r="C81" s="36" t="s">
        <v>6</v>
      </c>
      <c r="D81" s="36" t="s">
        <v>178</v>
      </c>
      <c r="E81" s="38" t="s">
        <v>2</v>
      </c>
      <c r="F81" s="37"/>
      <c r="G81" s="37"/>
      <c r="H81" s="37"/>
      <c r="I81" s="37"/>
      <c r="J81" s="37"/>
      <c r="K81" s="37">
        <v>140</v>
      </c>
      <c r="L81" s="37"/>
      <c r="M81" s="37"/>
      <c r="N81" s="37"/>
      <c r="O81" s="37"/>
      <c r="P81" s="37">
        <f t="shared" si="11"/>
        <v>140</v>
      </c>
    </row>
    <row r="82" spans="1:17" s="32" customFormat="1" ht="39.6" x14ac:dyDescent="0.25">
      <c r="A82" s="44" t="s">
        <v>179</v>
      </c>
      <c r="B82" s="37" t="s">
        <v>269</v>
      </c>
      <c r="C82" s="36" t="s">
        <v>6</v>
      </c>
      <c r="D82" s="36" t="s">
        <v>270</v>
      </c>
      <c r="E82" s="38" t="s">
        <v>2</v>
      </c>
      <c r="F82" s="37"/>
      <c r="G82" s="37"/>
      <c r="H82" s="37"/>
      <c r="I82" s="37"/>
      <c r="J82" s="37">
        <v>49.65</v>
      </c>
      <c r="K82" s="37"/>
      <c r="L82" s="37"/>
      <c r="M82" s="37"/>
      <c r="N82" s="37"/>
      <c r="O82" s="37"/>
      <c r="P82" s="37">
        <f t="shared" si="11"/>
        <v>49.65</v>
      </c>
    </row>
    <row r="83" spans="1:17" s="32" customFormat="1" ht="39.6" x14ac:dyDescent="0.25">
      <c r="A83" s="44" t="s">
        <v>180</v>
      </c>
      <c r="B83" s="37" t="s">
        <v>183</v>
      </c>
      <c r="C83" s="36" t="s">
        <v>6</v>
      </c>
      <c r="D83" s="36" t="s">
        <v>184</v>
      </c>
      <c r="E83" s="38" t="s">
        <v>2</v>
      </c>
      <c r="F83" s="37"/>
      <c r="G83" s="37"/>
      <c r="H83" s="37"/>
      <c r="I83" s="37">
        <v>58.4</v>
      </c>
      <c r="J83" s="37"/>
      <c r="K83" s="37"/>
      <c r="L83" s="37"/>
      <c r="M83" s="37"/>
      <c r="N83" s="37"/>
      <c r="O83" s="37"/>
      <c r="P83" s="37">
        <f t="shared" si="11"/>
        <v>58.4</v>
      </c>
    </row>
    <row r="84" spans="1:17" s="32" customFormat="1" x14ac:dyDescent="0.25">
      <c r="A84" s="45" t="s">
        <v>185</v>
      </c>
      <c r="B84" s="34"/>
      <c r="C84" s="34"/>
      <c r="D84" s="34" t="s">
        <v>31</v>
      </c>
      <c r="E84" s="34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3"/>
    </row>
    <row r="85" spans="1:17" s="32" customFormat="1" ht="26.4" x14ac:dyDescent="0.25">
      <c r="A85" s="44" t="s">
        <v>186</v>
      </c>
      <c r="B85" s="37" t="s">
        <v>38</v>
      </c>
      <c r="C85" s="36" t="s">
        <v>6</v>
      </c>
      <c r="D85" s="36" t="s">
        <v>39</v>
      </c>
      <c r="E85" s="38" t="s">
        <v>3</v>
      </c>
      <c r="F85" s="37"/>
      <c r="G85" s="37"/>
      <c r="H85" s="37"/>
      <c r="I85" s="37"/>
      <c r="J85" s="37"/>
      <c r="K85" s="37"/>
      <c r="L85" s="37">
        <v>20</v>
      </c>
      <c r="M85" s="37"/>
      <c r="N85" s="37"/>
      <c r="O85" s="37"/>
      <c r="P85" s="37">
        <f t="shared" ref="P85:P89" si="12">SUM(F85:O85)</f>
        <v>20</v>
      </c>
    </row>
    <row r="86" spans="1:17" s="32" customFormat="1" ht="52.8" x14ac:dyDescent="0.25">
      <c r="A86" s="44" t="s">
        <v>187</v>
      </c>
      <c r="B86" s="37" t="s">
        <v>156</v>
      </c>
      <c r="C86" s="36" t="s">
        <v>6</v>
      </c>
      <c r="D86" s="36" t="s">
        <v>157</v>
      </c>
      <c r="E86" s="38" t="s">
        <v>3</v>
      </c>
      <c r="F86" s="37"/>
      <c r="G86" s="37"/>
      <c r="H86" s="37"/>
      <c r="I86" s="37"/>
      <c r="J86" s="37"/>
      <c r="K86" s="37"/>
      <c r="L86" s="37">
        <v>3</v>
      </c>
      <c r="M86" s="37"/>
      <c r="N86" s="37"/>
      <c r="O86" s="37"/>
      <c r="P86" s="37">
        <f t="shared" si="12"/>
        <v>3</v>
      </c>
    </row>
    <row r="87" spans="1:17" s="32" customFormat="1" ht="39.6" x14ac:dyDescent="0.25">
      <c r="A87" s="44" t="s">
        <v>188</v>
      </c>
      <c r="B87" s="37" t="s">
        <v>147</v>
      </c>
      <c r="C87" s="36" t="s">
        <v>6</v>
      </c>
      <c r="D87" s="36" t="s">
        <v>148</v>
      </c>
      <c r="E87" s="38" t="s">
        <v>3</v>
      </c>
      <c r="F87" s="37"/>
      <c r="G87" s="37"/>
      <c r="H87" s="37"/>
      <c r="I87" s="37"/>
      <c r="J87" s="37"/>
      <c r="K87" s="37">
        <v>97</v>
      </c>
      <c r="L87" s="37">
        <v>28</v>
      </c>
      <c r="M87" s="37"/>
      <c r="N87" s="37"/>
      <c r="O87" s="37"/>
      <c r="P87" s="37">
        <f t="shared" si="12"/>
        <v>125</v>
      </c>
    </row>
    <row r="88" spans="1:17" s="32" customFormat="1" ht="39.6" x14ac:dyDescent="0.25">
      <c r="A88" s="44" t="s">
        <v>189</v>
      </c>
      <c r="B88" s="37" t="s">
        <v>159</v>
      </c>
      <c r="C88" s="36" t="s">
        <v>6</v>
      </c>
      <c r="D88" s="36" t="s">
        <v>160</v>
      </c>
      <c r="E88" s="38" t="s">
        <v>3</v>
      </c>
      <c r="F88" s="37"/>
      <c r="G88" s="37"/>
      <c r="H88" s="37"/>
      <c r="I88" s="37"/>
      <c r="J88" s="37"/>
      <c r="K88" s="37"/>
      <c r="L88" s="37">
        <v>16</v>
      </c>
      <c r="M88" s="37"/>
      <c r="N88" s="37"/>
      <c r="O88" s="37"/>
      <c r="P88" s="37">
        <f t="shared" si="12"/>
        <v>16</v>
      </c>
    </row>
    <row r="89" spans="1:17" s="32" customFormat="1" ht="39.6" x14ac:dyDescent="0.25">
      <c r="A89" s="44" t="s">
        <v>190</v>
      </c>
      <c r="B89" s="37" t="s">
        <v>236</v>
      </c>
      <c r="C89" s="36" t="s">
        <v>6</v>
      </c>
      <c r="D89" s="36" t="s">
        <v>237</v>
      </c>
      <c r="E89" s="38" t="s">
        <v>3</v>
      </c>
      <c r="F89" s="37"/>
      <c r="G89" s="37"/>
      <c r="H89" s="37"/>
      <c r="I89" s="37"/>
      <c r="J89" s="37"/>
      <c r="K89" s="37"/>
      <c r="L89" s="37">
        <v>5</v>
      </c>
      <c r="M89" s="37"/>
      <c r="N89" s="37"/>
      <c r="O89" s="37"/>
      <c r="P89" s="37">
        <f t="shared" si="12"/>
        <v>5</v>
      </c>
    </row>
    <row r="90" spans="1:17" s="32" customFormat="1" x14ac:dyDescent="0.25">
      <c r="A90" s="45" t="s">
        <v>191</v>
      </c>
      <c r="B90" s="34"/>
      <c r="C90" s="34"/>
      <c r="D90" s="34" t="s">
        <v>192</v>
      </c>
      <c r="E90" s="34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3"/>
    </row>
    <row r="91" spans="1:17" s="32" customFormat="1" ht="26.4" x14ac:dyDescent="0.25">
      <c r="A91" s="44" t="s">
        <v>193</v>
      </c>
      <c r="B91" s="37" t="s">
        <v>194</v>
      </c>
      <c r="C91" s="36" t="s">
        <v>9</v>
      </c>
      <c r="D91" s="36" t="s">
        <v>195</v>
      </c>
      <c r="E91" s="38" t="s">
        <v>3</v>
      </c>
      <c r="F91" s="37"/>
      <c r="G91" s="37"/>
      <c r="H91" s="37"/>
      <c r="I91" s="37"/>
      <c r="J91" s="37"/>
      <c r="K91" s="37">
        <v>1</v>
      </c>
      <c r="L91" s="37"/>
      <c r="M91" s="37"/>
      <c r="N91" s="37"/>
      <c r="O91" s="37"/>
      <c r="P91" s="37">
        <f t="shared" ref="P91:P92" si="13">SUM(F91:O91)</f>
        <v>1</v>
      </c>
      <c r="Q91" s="33"/>
    </row>
    <row r="92" spans="1:17" s="32" customFormat="1" ht="26.4" x14ac:dyDescent="0.25">
      <c r="A92" s="44" t="s">
        <v>196</v>
      </c>
      <c r="B92" s="37" t="s">
        <v>197</v>
      </c>
      <c r="C92" s="36" t="s">
        <v>9</v>
      </c>
      <c r="D92" s="36" t="s">
        <v>198</v>
      </c>
      <c r="E92" s="38" t="s">
        <v>3</v>
      </c>
      <c r="F92" s="37"/>
      <c r="G92" s="37"/>
      <c r="H92" s="37"/>
      <c r="I92" s="37"/>
      <c r="J92" s="37"/>
      <c r="K92" s="37"/>
      <c r="L92" s="37">
        <v>1</v>
      </c>
      <c r="M92" s="37"/>
      <c r="N92" s="37"/>
      <c r="O92" s="37"/>
      <c r="P92" s="37">
        <f t="shared" si="13"/>
        <v>1</v>
      </c>
    </row>
    <row r="93" spans="1:17" s="32" customFormat="1" x14ac:dyDescent="0.25">
      <c r="A93" s="45" t="s">
        <v>199</v>
      </c>
      <c r="B93" s="34"/>
      <c r="C93" s="34"/>
      <c r="D93" s="34" t="s">
        <v>200</v>
      </c>
      <c r="E93" s="34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3"/>
    </row>
    <row r="94" spans="1:17" s="32" customFormat="1" x14ac:dyDescent="0.25">
      <c r="A94" s="45" t="s">
        <v>201</v>
      </c>
      <c r="B94" s="34"/>
      <c r="C94" s="34"/>
      <c r="D94" s="34" t="s">
        <v>27</v>
      </c>
      <c r="E94" s="34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</row>
    <row r="95" spans="1:17" s="32" customFormat="1" ht="52.8" x14ac:dyDescent="0.25">
      <c r="A95" s="44" t="s">
        <v>202</v>
      </c>
      <c r="B95" s="37" t="s">
        <v>103</v>
      </c>
      <c r="C95" s="36" t="s">
        <v>6</v>
      </c>
      <c r="D95" s="36" t="s">
        <v>104</v>
      </c>
      <c r="E95" s="38" t="s">
        <v>2</v>
      </c>
      <c r="F95" s="37"/>
      <c r="G95" s="37"/>
      <c r="H95" s="37"/>
      <c r="I95" s="37"/>
      <c r="J95" s="37"/>
      <c r="K95" s="37"/>
      <c r="L95" s="37"/>
      <c r="M95" s="37">
        <v>4.4400000000000004</v>
      </c>
      <c r="N95" s="37"/>
      <c r="O95" s="37"/>
      <c r="P95" s="37">
        <f t="shared" ref="P95:P97" si="14">SUM(F95:O95)</f>
        <v>4.4400000000000004</v>
      </c>
    </row>
    <row r="96" spans="1:17" s="32" customFormat="1" ht="52.8" x14ac:dyDescent="0.25">
      <c r="A96" s="44" t="s">
        <v>203</v>
      </c>
      <c r="B96" s="37" t="s">
        <v>109</v>
      </c>
      <c r="C96" s="36" t="s">
        <v>6</v>
      </c>
      <c r="D96" s="36" t="s">
        <v>110</v>
      </c>
      <c r="E96" s="38" t="s">
        <v>2</v>
      </c>
      <c r="F96" s="37"/>
      <c r="G96" s="37"/>
      <c r="H96" s="37"/>
      <c r="I96" s="37"/>
      <c r="J96" s="37"/>
      <c r="K96" s="37"/>
      <c r="L96" s="37"/>
      <c r="M96" s="37">
        <v>15.13</v>
      </c>
      <c r="N96" s="37"/>
      <c r="O96" s="37"/>
      <c r="P96" s="37">
        <f t="shared" si="14"/>
        <v>15.13</v>
      </c>
      <c r="Q96" s="33"/>
    </row>
    <row r="97" spans="1:17" s="32" customFormat="1" ht="52.8" x14ac:dyDescent="0.25">
      <c r="A97" s="44" t="s">
        <v>204</v>
      </c>
      <c r="B97" s="37" t="s">
        <v>114</v>
      </c>
      <c r="C97" s="36" t="s">
        <v>6</v>
      </c>
      <c r="D97" s="36" t="s">
        <v>115</v>
      </c>
      <c r="E97" s="38" t="s">
        <v>2</v>
      </c>
      <c r="F97" s="37"/>
      <c r="G97" s="37"/>
      <c r="H97" s="37"/>
      <c r="I97" s="37"/>
      <c r="J97" s="37"/>
      <c r="K97" s="37"/>
      <c r="L97" s="37"/>
      <c r="M97" s="37">
        <v>5.0999999999999996</v>
      </c>
      <c r="N97" s="37"/>
      <c r="O97" s="37"/>
      <c r="P97" s="37">
        <f t="shared" si="14"/>
        <v>5.0999999999999996</v>
      </c>
    </row>
    <row r="98" spans="1:17" s="32" customFormat="1" x14ac:dyDescent="0.25">
      <c r="A98" s="45" t="s">
        <v>205</v>
      </c>
      <c r="B98" s="34"/>
      <c r="C98" s="34"/>
      <c r="D98" s="34" t="s">
        <v>28</v>
      </c>
      <c r="E98" s="34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</row>
    <row r="99" spans="1:17" s="32" customFormat="1" ht="52.8" x14ac:dyDescent="0.25">
      <c r="A99" s="44" t="s">
        <v>206</v>
      </c>
      <c r="B99" s="37" t="s">
        <v>129</v>
      </c>
      <c r="C99" s="36" t="s">
        <v>6</v>
      </c>
      <c r="D99" s="36" t="s">
        <v>130</v>
      </c>
      <c r="E99" s="38" t="s">
        <v>3</v>
      </c>
      <c r="F99" s="37"/>
      <c r="G99" s="37"/>
      <c r="H99" s="37"/>
      <c r="I99" s="37"/>
      <c r="J99" s="37"/>
      <c r="K99" s="37"/>
      <c r="L99" s="37"/>
      <c r="M99" s="37">
        <v>1</v>
      </c>
      <c r="N99" s="37"/>
      <c r="O99" s="37"/>
      <c r="P99" s="37">
        <f t="shared" ref="P99:P101" si="15">SUM(F99:O99)</f>
        <v>1</v>
      </c>
    </row>
    <row r="100" spans="1:17" s="32" customFormat="1" ht="26.4" x14ac:dyDescent="0.25">
      <c r="A100" s="44" t="s">
        <v>207</v>
      </c>
      <c r="B100" s="37" t="s">
        <v>208</v>
      </c>
      <c r="C100" s="36" t="s">
        <v>9</v>
      </c>
      <c r="D100" s="36" t="s">
        <v>209</v>
      </c>
      <c r="E100" s="38" t="s">
        <v>3</v>
      </c>
      <c r="F100" s="37"/>
      <c r="G100" s="37"/>
      <c r="H100" s="37"/>
      <c r="I100" s="37"/>
      <c r="J100" s="37"/>
      <c r="K100" s="37"/>
      <c r="L100" s="37"/>
      <c r="M100" s="37">
        <v>1</v>
      </c>
      <c r="N100" s="37"/>
      <c r="O100" s="37"/>
      <c r="P100" s="37">
        <f t="shared" si="15"/>
        <v>1</v>
      </c>
    </row>
    <row r="101" spans="1:17" s="32" customFormat="1" ht="52.8" x14ac:dyDescent="0.25">
      <c r="A101" s="44" t="s">
        <v>210</v>
      </c>
      <c r="B101" s="37" t="s">
        <v>18</v>
      </c>
      <c r="C101" s="36" t="s">
        <v>6</v>
      </c>
      <c r="D101" s="36" t="s">
        <v>19</v>
      </c>
      <c r="E101" s="38" t="s">
        <v>3</v>
      </c>
      <c r="F101" s="37"/>
      <c r="G101" s="37"/>
      <c r="H101" s="37"/>
      <c r="I101" s="37"/>
      <c r="J101" s="37"/>
      <c r="K101" s="37"/>
      <c r="L101" s="37"/>
      <c r="M101" s="37">
        <v>5</v>
      </c>
      <c r="N101" s="37"/>
      <c r="O101" s="37"/>
      <c r="P101" s="37">
        <f t="shared" si="15"/>
        <v>5</v>
      </c>
    </row>
    <row r="102" spans="1:17" s="32" customFormat="1" x14ac:dyDescent="0.25">
      <c r="A102" s="45" t="s">
        <v>211</v>
      </c>
      <c r="B102" s="34"/>
      <c r="C102" s="34"/>
      <c r="D102" s="34" t="s">
        <v>212</v>
      </c>
      <c r="E102" s="34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</row>
    <row r="103" spans="1:17" s="32" customFormat="1" ht="39.6" x14ac:dyDescent="0.25">
      <c r="A103" s="44" t="s">
        <v>213</v>
      </c>
      <c r="B103" s="37" t="s">
        <v>147</v>
      </c>
      <c r="C103" s="36" t="s">
        <v>6</v>
      </c>
      <c r="D103" s="36" t="s">
        <v>148</v>
      </c>
      <c r="E103" s="38" t="s">
        <v>3</v>
      </c>
      <c r="F103" s="37"/>
      <c r="G103" s="37"/>
      <c r="H103" s="37"/>
      <c r="I103" s="37"/>
      <c r="J103" s="37"/>
      <c r="K103" s="37"/>
      <c r="L103" s="37"/>
      <c r="M103" s="37">
        <v>3</v>
      </c>
      <c r="N103" s="37"/>
      <c r="O103" s="37"/>
      <c r="P103" s="37">
        <f t="shared" ref="P103:P106" si="16">SUM(F103:O103)</f>
        <v>3</v>
      </c>
    </row>
    <row r="104" spans="1:17" s="32" customFormat="1" ht="39.6" x14ac:dyDescent="0.25">
      <c r="A104" s="44" t="s">
        <v>214</v>
      </c>
      <c r="B104" s="37" t="s">
        <v>271</v>
      </c>
      <c r="C104" s="36" t="s">
        <v>6</v>
      </c>
      <c r="D104" s="36" t="s">
        <v>272</v>
      </c>
      <c r="E104" s="38" t="s">
        <v>3</v>
      </c>
      <c r="F104" s="37"/>
      <c r="G104" s="37"/>
      <c r="H104" s="37"/>
      <c r="I104" s="37"/>
      <c r="J104" s="37"/>
      <c r="K104" s="37"/>
      <c r="L104" s="37"/>
      <c r="M104" s="37">
        <v>1</v>
      </c>
      <c r="N104" s="37"/>
      <c r="O104" s="37"/>
      <c r="P104" s="37">
        <f t="shared" si="16"/>
        <v>1</v>
      </c>
    </row>
    <row r="105" spans="1:17" s="32" customFormat="1" ht="26.4" x14ac:dyDescent="0.25">
      <c r="A105" s="44" t="s">
        <v>273</v>
      </c>
      <c r="B105" s="37" t="s">
        <v>274</v>
      </c>
      <c r="C105" s="36" t="s">
        <v>9</v>
      </c>
      <c r="D105" s="36" t="s">
        <v>275</v>
      </c>
      <c r="E105" s="38" t="s">
        <v>3</v>
      </c>
      <c r="F105" s="37"/>
      <c r="G105" s="37"/>
      <c r="H105" s="37"/>
      <c r="I105" s="37"/>
      <c r="J105" s="37"/>
      <c r="K105" s="37"/>
      <c r="L105" s="37"/>
      <c r="M105" s="37">
        <v>3</v>
      </c>
      <c r="N105" s="37"/>
      <c r="O105" s="37"/>
      <c r="P105" s="37">
        <f t="shared" si="16"/>
        <v>3</v>
      </c>
    </row>
    <row r="106" spans="1:17" s="32" customFormat="1" ht="26.4" x14ac:dyDescent="0.25">
      <c r="A106" s="44" t="s">
        <v>276</v>
      </c>
      <c r="B106" s="37" t="s">
        <v>277</v>
      </c>
      <c r="C106" s="36" t="s">
        <v>9</v>
      </c>
      <c r="D106" s="36" t="s">
        <v>278</v>
      </c>
      <c r="E106" s="38" t="s">
        <v>3</v>
      </c>
      <c r="F106" s="37"/>
      <c r="G106" s="37"/>
      <c r="H106" s="37"/>
      <c r="I106" s="37"/>
      <c r="J106" s="37"/>
      <c r="K106" s="37"/>
      <c r="L106" s="37"/>
      <c r="M106" s="37">
        <v>1</v>
      </c>
      <c r="N106" s="37"/>
      <c r="O106" s="37"/>
      <c r="P106" s="37">
        <f t="shared" si="16"/>
        <v>1</v>
      </c>
    </row>
    <row r="107" spans="1:17" s="32" customFormat="1" x14ac:dyDescent="0.25">
      <c r="A107" s="45" t="s">
        <v>215</v>
      </c>
      <c r="B107" s="34"/>
      <c r="C107" s="34"/>
      <c r="D107" s="34" t="s">
        <v>217</v>
      </c>
      <c r="E107" s="34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3"/>
    </row>
    <row r="108" spans="1:17" s="32" customFormat="1" ht="26.4" x14ac:dyDescent="0.25">
      <c r="A108" s="44" t="s">
        <v>216</v>
      </c>
      <c r="B108" s="37" t="s">
        <v>42</v>
      </c>
      <c r="C108" s="36" t="s">
        <v>9</v>
      </c>
      <c r="D108" s="36" t="s">
        <v>43</v>
      </c>
      <c r="E108" s="38" t="s">
        <v>3</v>
      </c>
      <c r="F108" s="37"/>
      <c r="G108" s="37"/>
      <c r="H108" s="37"/>
      <c r="I108" s="37"/>
      <c r="J108" s="37"/>
      <c r="K108" s="37"/>
      <c r="L108" s="37"/>
      <c r="M108" s="37">
        <v>1</v>
      </c>
      <c r="N108" s="37"/>
      <c r="O108" s="37"/>
      <c r="P108" s="37">
        <f>SUM(F108:O108)</f>
        <v>1</v>
      </c>
      <c r="Q108" s="33"/>
    </row>
    <row r="109" spans="1:17" s="32" customFormat="1" x14ac:dyDescent="0.25">
      <c r="A109" s="45" t="s">
        <v>218</v>
      </c>
      <c r="B109" s="34"/>
      <c r="C109" s="34"/>
      <c r="D109" s="34" t="s">
        <v>219</v>
      </c>
      <c r="E109" s="34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</row>
    <row r="110" spans="1:17" s="32" customFormat="1" ht="52.8" x14ac:dyDescent="0.25">
      <c r="A110" s="44" t="s">
        <v>220</v>
      </c>
      <c r="B110" s="37" t="s">
        <v>221</v>
      </c>
      <c r="C110" s="36" t="s">
        <v>9</v>
      </c>
      <c r="D110" s="36" t="s">
        <v>222</v>
      </c>
      <c r="E110" s="38" t="s">
        <v>3</v>
      </c>
      <c r="F110" s="37"/>
      <c r="G110" s="37"/>
      <c r="H110" s="37"/>
      <c r="I110" s="37"/>
      <c r="J110" s="37"/>
      <c r="K110" s="37"/>
      <c r="L110" s="37"/>
      <c r="M110" s="37"/>
      <c r="N110" s="37">
        <v>6</v>
      </c>
      <c r="O110" s="37"/>
      <c r="P110" s="37">
        <f t="shared" ref="P110:P112" si="17">SUM(F110:O110)</f>
        <v>6</v>
      </c>
    </row>
    <row r="111" spans="1:17" s="32" customFormat="1" ht="66" x14ac:dyDescent="0.25">
      <c r="A111" s="44" t="s">
        <v>223</v>
      </c>
      <c r="B111" s="37" t="s">
        <v>22</v>
      </c>
      <c r="C111" s="36" t="s">
        <v>9</v>
      </c>
      <c r="D111" s="36" t="s">
        <v>23</v>
      </c>
      <c r="E111" s="38" t="s">
        <v>3</v>
      </c>
      <c r="F111" s="37"/>
      <c r="G111" s="37"/>
      <c r="H111" s="37"/>
      <c r="I111" s="37"/>
      <c r="J111" s="37"/>
      <c r="K111" s="37"/>
      <c r="L111" s="37"/>
      <c r="M111" s="37"/>
      <c r="N111" s="37">
        <v>5</v>
      </c>
      <c r="O111" s="37"/>
      <c r="P111" s="37">
        <f t="shared" si="17"/>
        <v>5</v>
      </c>
    </row>
    <row r="112" spans="1:17" s="32" customFormat="1" ht="66" x14ac:dyDescent="0.25">
      <c r="A112" s="44" t="s">
        <v>224</v>
      </c>
      <c r="B112" s="37" t="s">
        <v>225</v>
      </c>
      <c r="C112" s="36" t="s">
        <v>9</v>
      </c>
      <c r="D112" s="36" t="s">
        <v>226</v>
      </c>
      <c r="E112" s="38" t="s">
        <v>3</v>
      </c>
      <c r="F112" s="37"/>
      <c r="G112" s="37"/>
      <c r="H112" s="37"/>
      <c r="I112" s="37"/>
      <c r="J112" s="37"/>
      <c r="K112" s="37"/>
      <c r="L112" s="37"/>
      <c r="M112" s="37"/>
      <c r="N112" s="37">
        <v>13</v>
      </c>
      <c r="O112" s="37"/>
      <c r="P112" s="37">
        <f t="shared" si="17"/>
        <v>13</v>
      </c>
    </row>
    <row r="113" spans="1:17" s="32" customFormat="1" x14ac:dyDescent="0.25">
      <c r="A113" s="45" t="s">
        <v>227</v>
      </c>
      <c r="B113" s="34"/>
      <c r="C113" s="34"/>
      <c r="D113" s="34" t="s">
        <v>17</v>
      </c>
      <c r="E113" s="34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</row>
    <row r="114" spans="1:17" s="32" customFormat="1" ht="26.4" x14ac:dyDescent="0.25">
      <c r="A114" s="44" t="s">
        <v>228</v>
      </c>
      <c r="B114" s="37" t="s">
        <v>279</v>
      </c>
      <c r="C114" s="36" t="s">
        <v>9</v>
      </c>
      <c r="D114" s="36" t="s">
        <v>280</v>
      </c>
      <c r="E114" s="38" t="s">
        <v>3</v>
      </c>
      <c r="F114" s="37"/>
      <c r="G114" s="37"/>
      <c r="H114" s="37"/>
      <c r="I114" s="37"/>
      <c r="J114" s="37"/>
      <c r="K114" s="37"/>
      <c r="L114" s="37"/>
      <c r="M114" s="37"/>
      <c r="N114" s="37"/>
      <c r="O114" s="37">
        <v>1</v>
      </c>
      <c r="P114" s="37">
        <f t="shared" ref="P114:P117" si="18">SUM(F114:O114)</f>
        <v>1</v>
      </c>
    </row>
    <row r="115" spans="1:17" s="32" customFormat="1" ht="66" x14ac:dyDescent="0.25">
      <c r="A115" s="44" t="s">
        <v>229</v>
      </c>
      <c r="B115" s="37" t="s">
        <v>232</v>
      </c>
      <c r="C115" s="36" t="s">
        <v>6</v>
      </c>
      <c r="D115" s="36" t="s">
        <v>233</v>
      </c>
      <c r="E115" s="38" t="s">
        <v>2</v>
      </c>
      <c r="F115" s="37"/>
      <c r="G115" s="37"/>
      <c r="H115" s="37"/>
      <c r="I115" s="37"/>
      <c r="J115" s="37"/>
      <c r="K115" s="37"/>
      <c r="L115" s="37"/>
      <c r="M115" s="37"/>
      <c r="N115" s="37"/>
      <c r="O115" s="37">
        <v>1</v>
      </c>
      <c r="P115" s="37">
        <f t="shared" si="18"/>
        <v>1</v>
      </c>
      <c r="Q115" s="33"/>
    </row>
    <row r="116" spans="1:17" s="32" customFormat="1" ht="66" x14ac:dyDescent="0.25">
      <c r="A116" s="44" t="s">
        <v>230</v>
      </c>
      <c r="B116" s="37" t="s">
        <v>44</v>
      </c>
      <c r="C116" s="36" t="s">
        <v>6</v>
      </c>
      <c r="D116" s="36" t="s">
        <v>45</v>
      </c>
      <c r="E116" s="38" t="s">
        <v>2</v>
      </c>
      <c r="F116" s="37"/>
      <c r="G116" s="37"/>
      <c r="H116" s="37"/>
      <c r="I116" s="37"/>
      <c r="J116" s="37"/>
      <c r="K116" s="37"/>
      <c r="L116" s="37"/>
      <c r="M116" s="37"/>
      <c r="N116" s="37"/>
      <c r="O116" s="37">
        <v>1</v>
      </c>
      <c r="P116" s="37">
        <f t="shared" si="18"/>
        <v>1</v>
      </c>
    </row>
    <row r="117" spans="1:17" s="32" customFormat="1" ht="26.4" x14ac:dyDescent="0.25">
      <c r="A117" s="44" t="s">
        <v>231</v>
      </c>
      <c r="B117" s="37" t="s">
        <v>234</v>
      </c>
      <c r="C117" s="36" t="s">
        <v>9</v>
      </c>
      <c r="D117" s="36" t="s">
        <v>235</v>
      </c>
      <c r="E117" s="38" t="s">
        <v>2</v>
      </c>
      <c r="F117" s="37"/>
      <c r="G117" s="37"/>
      <c r="H117" s="37"/>
      <c r="I117" s="37"/>
      <c r="J117" s="37"/>
      <c r="K117" s="37"/>
      <c r="L117" s="37"/>
      <c r="M117" s="37"/>
      <c r="N117" s="37"/>
      <c r="O117" s="37">
        <v>1</v>
      </c>
      <c r="P117" s="37">
        <f t="shared" si="18"/>
        <v>1</v>
      </c>
    </row>
  </sheetData>
  <autoFilter ref="A10:E117" xr:uid="{00000000-0009-0000-0000-000001000000}"/>
  <mergeCells count="4">
    <mergeCell ref="A1:P8"/>
    <mergeCell ref="BF1:BF8"/>
    <mergeCell ref="AN4:AP4"/>
    <mergeCell ref="A9:E9"/>
  </mergeCells>
  <phoneticPr fontId="38" type="noConversion"/>
  <conditionalFormatting sqref="AM4 AV4:AW8 AZ4:BE8 BG4:BH8 W8:Z8 Z5:Z7 V5:V8 AP5:AP8 AR8:AT8 W4:W7 AR1:AT3 BL1:BL8 BN1:BY8 AU1:AU8 CA1:II8 V1:Z3 AP1:AP3 A1 Q1:U8">
    <cfRule type="cellIs" dxfId="4" priority="13" stopIfTrue="1" operator="equal">
      <formula>0</formula>
    </cfRule>
  </conditionalFormatting>
  <printOptions horizontalCentered="1"/>
  <pageMargins left="0.43307086614173229" right="0" top="0.74803149606299213" bottom="0.94488188976377963" header="0" footer="0.74803149606299213"/>
  <pageSetup paperSize="9" scale="51" fitToHeight="0" orientation="portrait" r:id="rId1"/>
  <headerFooter>
    <oddFooter>&amp;L&amp;A&amp;R&amp;"Verdana,Negrito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MC-ELE</vt:lpstr>
      <vt:lpstr>'MC-ELE'!Area_de_impressao</vt:lpstr>
      <vt:lpstr>'MC-ELE'!Titulos_de_impressao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 Engenharia e Arquitetura</dc:creator>
  <cp:lastModifiedBy>Mona</cp:lastModifiedBy>
  <cp:lastPrinted>2021-05-17T00:33:19Z</cp:lastPrinted>
  <dcterms:created xsi:type="dcterms:W3CDTF">2013-09-02T19:25:05Z</dcterms:created>
  <dcterms:modified xsi:type="dcterms:W3CDTF">2021-05-21T20:21:38Z</dcterms:modified>
</cp:coreProperties>
</file>